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40" yWindow="140" windowWidth="15300" windowHeight="9000" tabRatio="1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<sst xmlns="http://schemas.openxmlformats.org/spreadsheetml/2006/main" count="677" uniqueCount="357">
  <si>
    <t>Kings, Queens and Dictators</t>
  </si>
  <si>
    <t>Bolkiah, Sultan Hassanal</t>
  </si>
  <si>
    <t>Brunei</t>
  </si>
  <si>
    <t>Alsaud, King Fahd Bin Abdulaziz</t>
  </si>
  <si>
    <t>Al Nahyan, Sheikh Zayed Bin Sultan</t>
  </si>
  <si>
    <t>UAE (Abu Dhabi)</t>
  </si>
  <si>
    <t>Al-Sabah, Amir Jaber Al-Ahmed Al-Jaber</t>
  </si>
  <si>
    <t>Al Maktoum, Sheikh Maktoum Bin Rashid</t>
  </si>
  <si>
    <t>UAE (Dubai)</t>
  </si>
  <si>
    <t>Hussein, President Saddam</t>
  </si>
  <si>
    <t>Iraq</t>
  </si>
  <si>
    <t>Beatrix, Queen</t>
  </si>
  <si>
    <t>netherlands</t>
  </si>
  <si>
    <t>Al Thani, Amir Hamad Bin Khalifa</t>
  </si>
  <si>
    <t>Qatar</t>
  </si>
  <si>
    <t xml:space="preserve">Al Assad, President Hafez </t>
  </si>
  <si>
    <t>Syria</t>
  </si>
  <si>
    <t>Queen Elizabeth II</t>
  </si>
  <si>
    <t>Coupon Clippers</t>
  </si>
  <si>
    <t>Oeri, Hofmann &amp; Sacher families</t>
  </si>
  <si>
    <t>Bettencourt Liliane &amp; family</t>
  </si>
  <si>
    <t>Haniel family</t>
  </si>
  <si>
    <t>Engelhorn, Curt</t>
  </si>
  <si>
    <t>Quandt Family</t>
  </si>
  <si>
    <t>Haefner, Walter</t>
  </si>
  <si>
    <t>Boehringer family</t>
  </si>
  <si>
    <t>Rausing, Hans</t>
  </si>
  <si>
    <t>Schmidt-Ruthenbeck family</t>
  </si>
  <si>
    <t>Defforey family</t>
  </si>
  <si>
    <t>Roche pharmaceuticals</t>
  </si>
  <si>
    <t>L'Oréal, Nestlé</t>
  </si>
  <si>
    <t>diversified pharmaceuticals</t>
  </si>
  <si>
    <t>pharmaceuticals</t>
  </si>
  <si>
    <t>Over 50% of BMW</t>
  </si>
  <si>
    <t>Computer Associates</t>
  </si>
  <si>
    <t>Tetra Laval</t>
  </si>
  <si>
    <t>Metro Group</t>
  </si>
  <si>
    <t>Carrefour</t>
  </si>
  <si>
    <t>Kuok, Robert</t>
  </si>
  <si>
    <t>Malaysia</t>
  </si>
  <si>
    <t>Tong, Lim Goh</t>
  </si>
  <si>
    <t>Slim Helu, Carlos &amp; Family</t>
  </si>
  <si>
    <t>Kinoshita, Kyosuke</t>
  </si>
  <si>
    <t>Fisher, Donald</t>
  </si>
  <si>
    <t>Fisher, Doris</t>
  </si>
  <si>
    <t>Shigeta, Yasumitsu</t>
  </si>
  <si>
    <t>Perez Companc, Gregorio</t>
  </si>
  <si>
    <t>von Holtzbrinck, Dieter</t>
  </si>
  <si>
    <t>Iwasaki,Fukuzo</t>
  </si>
  <si>
    <t>Louis-Dreyfus, William &amp; Family</t>
  </si>
  <si>
    <t>Garza Laguera, Eugenio &amp; Family</t>
  </si>
  <si>
    <t>Soares Dos Santos, Elisio Alexandre &amp; Family</t>
  </si>
  <si>
    <t>Zobel De Ayala, Jaime Augusto II &amp; Family</t>
  </si>
  <si>
    <t>Total</t>
  </si>
  <si>
    <t>Mean</t>
  </si>
  <si>
    <t>Median</t>
  </si>
  <si>
    <t>L.Am</t>
  </si>
  <si>
    <t>Aust</t>
  </si>
  <si>
    <t>Europe</t>
  </si>
  <si>
    <t>N.Am</t>
  </si>
  <si>
    <t>Far East</t>
  </si>
  <si>
    <t>South Asia</t>
  </si>
  <si>
    <t>M.East</t>
  </si>
  <si>
    <t>S.Africa</t>
  </si>
  <si>
    <t>L.America</t>
  </si>
  <si>
    <t>S.Asia</t>
  </si>
  <si>
    <t>Canada, Mexico</t>
  </si>
  <si>
    <t>S.Dev.</t>
  </si>
  <si>
    <t>c.v.</t>
  </si>
  <si>
    <t>David Sainsbury &amp; Family (U.K.)</t>
  </si>
  <si>
    <t>Mann, Hugo &amp; Family</t>
  </si>
  <si>
    <t>Schorghuber, Stefan &amp; Family</t>
  </si>
  <si>
    <t>Haffa, Thomas</t>
  </si>
  <si>
    <t>Schmid, Gerhard</t>
  </si>
  <si>
    <t>Von Oppenheimer, Alfred &amp; Family</t>
  </si>
  <si>
    <t>Schmid, Karl Gerhard &amp; Family</t>
  </si>
  <si>
    <t>Greece</t>
  </si>
  <si>
    <t>Ltasis, Spiro</t>
  </si>
  <si>
    <t>Kokkalis, Socrates</t>
  </si>
  <si>
    <t>O'Reilly, Anthony</t>
  </si>
  <si>
    <t>Ireland</t>
  </si>
  <si>
    <t>Berlusconi, Silvio</t>
  </si>
  <si>
    <t>Italy</t>
  </si>
  <si>
    <t>Benetton, Luciano and Family</t>
  </si>
  <si>
    <t>Del Vecchio, Leonardo</t>
  </si>
  <si>
    <t>Agnelli, Giovanni &amp; Family</t>
  </si>
  <si>
    <t>Van Vlissingen, John and Paul Fentener and Family</t>
  </si>
  <si>
    <t>60, 58</t>
  </si>
  <si>
    <t>Netherlands</t>
  </si>
  <si>
    <t>Brenninkmeyer, Herman &amp; Family</t>
  </si>
  <si>
    <t>Portugal</t>
  </si>
  <si>
    <t>Botin, Emilio &amp; Family</t>
  </si>
  <si>
    <t>Spain</t>
  </si>
  <si>
    <t>Del Pino, Rafael</t>
  </si>
  <si>
    <t>March, Juan and Carlos</t>
  </si>
  <si>
    <t>59, 53</t>
  </si>
  <si>
    <t>Rausing, Gad</t>
  </si>
  <si>
    <t>Sweden</t>
  </si>
  <si>
    <t>Persson, Stefan</t>
  </si>
  <si>
    <t>Kamprad, Ingvar</t>
  </si>
  <si>
    <t>Landolt, Pierre &amp; Family</t>
  </si>
  <si>
    <t>Switzerland</t>
  </si>
  <si>
    <t>Schmidheiny, Stephan</t>
  </si>
  <si>
    <t>Bertarelli, Ernesto</t>
  </si>
  <si>
    <t>Schmidheiny, Thomas</t>
  </si>
  <si>
    <t>Ebner, Martin</t>
  </si>
  <si>
    <t>Mantegazza, Sergio &amp; Family</t>
  </si>
  <si>
    <t>Andre, Henri &amp; Eric</t>
  </si>
  <si>
    <t>60, 53</t>
  </si>
  <si>
    <t>Blocher, Christoph</t>
  </si>
  <si>
    <t>Grosvenor, Gerald Cavendish &amp; Family</t>
  </si>
  <si>
    <t>U.K.</t>
  </si>
  <si>
    <t>Branson, Richard</t>
  </si>
  <si>
    <t>Weston, Garry &amp; Family</t>
  </si>
  <si>
    <t>Arison, Theodore</t>
  </si>
  <si>
    <t>Israel</t>
  </si>
  <si>
    <t>Ofer, Sammy &amp; Yuli</t>
  </si>
  <si>
    <t>79, 74</t>
  </si>
  <si>
    <t>Al-Kharafi, Nasser and Family</t>
  </si>
  <si>
    <t>Kuwait</t>
  </si>
  <si>
    <t>Al-Hariri, Rafik and Family</t>
  </si>
  <si>
    <t>Lebanon</t>
  </si>
  <si>
    <t>Safra, Edmond</t>
  </si>
  <si>
    <t>Abdulaziz Alsaud, Prince Alwaleed Bin Talal Bin</t>
  </si>
  <si>
    <t>Saudi Arabia</t>
  </si>
  <si>
    <t>Olayan, Suliman and Family</t>
  </si>
  <si>
    <t>Kamel, Saleh Abdallah</t>
  </si>
  <si>
    <t>Al Rajhi, Saleh Bin Abdul Aziz and Family</t>
  </si>
  <si>
    <t>Mahfouz, Khalid Salim Bin &amp; Family</t>
  </si>
  <si>
    <t>Sabanci, Sakip &amp; Family</t>
  </si>
  <si>
    <t>Turkey</t>
  </si>
  <si>
    <t>Koç, Rahmi &amp; Family</t>
  </si>
  <si>
    <t>Sahenk, Ayhan &amp; Family</t>
  </si>
  <si>
    <t>Al-Ghurair, Abdul-Aziz &amp; Family</t>
  </si>
  <si>
    <t>UAE</t>
  </si>
  <si>
    <t>Oppenheimer, Nicholas &amp; Family</t>
  </si>
  <si>
    <t>South Africa</t>
  </si>
  <si>
    <t>Argentina</t>
  </si>
  <si>
    <t>Rocca Roberto &amp; Family</t>
  </si>
  <si>
    <t>Fortabat, Amalia Lacroze de</t>
  </si>
  <si>
    <t>De Moraes, Antonio Ermirio &amp; Family</t>
  </si>
  <si>
    <t>Brazil</t>
  </si>
  <si>
    <t>De Andrade Faria, Dr. Aloysio</t>
  </si>
  <si>
    <t>Marinho, Roberto &amp; Family</t>
  </si>
  <si>
    <t>Thomson, Kenneth R.</t>
  </si>
  <si>
    <t>Canada</t>
  </si>
  <si>
    <t>Irving, James, Arthur, &amp; Jack</t>
  </si>
  <si>
    <t>71,69,67</t>
  </si>
  <si>
    <t>Bronfman, Charles</t>
  </si>
  <si>
    <t>Weston W. Galen &amp; Family</t>
  </si>
  <si>
    <t>Mexico</t>
  </si>
  <si>
    <t>Zambrano, Lorenzo &amp; Family</t>
  </si>
  <si>
    <t>Garzo, Alfronso Romo</t>
  </si>
  <si>
    <t>Jean, Emilio Azcarraga &amp; Family</t>
  </si>
  <si>
    <t>Bringas, Ricardo Martin &amp; Family</t>
  </si>
  <si>
    <t>Raffoul, Isaac Saba</t>
  </si>
  <si>
    <t>Mendoza, Lorenzo &amp; Family</t>
  </si>
  <si>
    <t>Venezuela</t>
  </si>
  <si>
    <t>Cisneros, Gustavo &amp; Family</t>
  </si>
  <si>
    <t>Gates, William H. III</t>
  </si>
  <si>
    <t>U.S.</t>
  </si>
  <si>
    <t>Buffett, Warren E.</t>
  </si>
  <si>
    <t>Allen, Paul</t>
  </si>
  <si>
    <t>Ballmer, Steven</t>
  </si>
  <si>
    <t>Anschutz, Philip</t>
  </si>
  <si>
    <t>Dell, Michael</t>
  </si>
  <si>
    <t>Walton, S. Robson</t>
  </si>
  <si>
    <t>Kluge, John</t>
  </si>
  <si>
    <t>Walker, Jay</t>
  </si>
  <si>
    <t>Bezos, Jeffrey</t>
  </si>
  <si>
    <t>Ellison, Larry</t>
  </si>
  <si>
    <t>Redstone, Sumner</t>
  </si>
  <si>
    <t>Schwab, Charles</t>
  </si>
  <si>
    <t>Omidyar, Pierre</t>
  </si>
  <si>
    <t>Turner, Ted</t>
  </si>
  <si>
    <t>Kerkorian, Kirk</t>
  </si>
  <si>
    <t>Murdoch, Rupert</t>
  </si>
  <si>
    <t>Knight, Philip</t>
  </si>
  <si>
    <t>Winnick, Gary</t>
  </si>
  <si>
    <t>Arison, Micky</t>
  </si>
  <si>
    <t>Pritzker, Robert</t>
  </si>
  <si>
    <t>Scott, Walter, Jr.</t>
  </si>
  <si>
    <t>Skoll, Jeffrey</t>
  </si>
  <si>
    <t>Ricketts, J.Joe</t>
  </si>
  <si>
    <t>Waitt, Theodore</t>
  </si>
  <si>
    <t>Newhouse, S.I.</t>
  </si>
  <si>
    <t>Newhouse, Donald</t>
  </si>
  <si>
    <t>Hostetter, Amos Jr.</t>
  </si>
  <si>
    <t>Malone, John</t>
  </si>
  <si>
    <t>Lauder, Ronald S.</t>
  </si>
  <si>
    <t>Lauder, Leonard A.</t>
  </si>
  <si>
    <t>Bronfman, Edgar Sr.</t>
  </si>
  <si>
    <t>Johnson, Abigail</t>
  </si>
  <si>
    <t>Perelman, Ronald</t>
  </si>
  <si>
    <t>McCaw, Craig</t>
  </si>
  <si>
    <t>Filo, David</t>
  </si>
  <si>
    <t>Yang, Jerry</t>
  </si>
  <si>
    <t>Mars, Forrest Jr.</t>
  </si>
  <si>
    <t>Mars, John</t>
  </si>
  <si>
    <t>Perot, H. Ross</t>
  </si>
  <si>
    <t>Soros, George</t>
  </si>
  <si>
    <t>Broad, Eli</t>
  </si>
  <si>
    <t>Dolan, Charles</t>
  </si>
  <si>
    <t>Johnson, Samuel C.</t>
  </si>
  <si>
    <t>Bass, Lee</t>
  </si>
  <si>
    <t>Perenchio, A. Jerrold</t>
  </si>
  <si>
    <t>Greenberg, Maurice</t>
  </si>
  <si>
    <t>Huntsman, Jon Meade</t>
  </si>
  <si>
    <t xml:space="preserve">Lists like this began with the Fortune 500 list of the the largest industrial corporations.  Not content with the size of firms, publications such as Forbes have begun to publish estimates of income and wealth </t>
  </si>
  <si>
    <t>of some of the world's wealthiest individuals.  This is not a question of taste, but what sells.  At least Forbes maintains some degree of tongue in cheek with these exercises, putting aside questions of ethics</t>
  </si>
  <si>
    <t xml:space="preserve"> in favor of plain old greed. We begin with Forbes' answer to David Letterman's Top Ten List, keeping in mind that these estimates are but rough approximations.</t>
  </si>
  <si>
    <t>Samuel &amp; Donald Newhouse (U.S.)</t>
  </si>
  <si>
    <t>Paul Reichmann &amp; Brothers (Canada)</t>
  </si>
  <si>
    <t>The 1999 Top 200 Billionaires List</t>
  </si>
  <si>
    <t>Packer, Kerry</t>
  </si>
  <si>
    <t>Australia</t>
  </si>
  <si>
    <t>Age</t>
  </si>
  <si>
    <t>Country</t>
  </si>
  <si>
    <t>Name</t>
  </si>
  <si>
    <t>Lowy, Frank</t>
  </si>
  <si>
    <t>Li Ka Shing &amp; Family</t>
  </si>
  <si>
    <t>Hong Kong</t>
  </si>
  <si>
    <t>Lee Shau kee</t>
  </si>
  <si>
    <t>Kwok, Walter, Thomas &amp; Ray</t>
  </si>
  <si>
    <t>46,46,45</t>
  </si>
  <si>
    <t>Yu-Tung, Cheng</t>
  </si>
  <si>
    <t>Wang, Nina</t>
  </si>
  <si>
    <t>Kadoorie, Michael &amp; Family</t>
  </si>
  <si>
    <t>Ho, Stanley</t>
  </si>
  <si>
    <t>Swire, Sir Adrian</t>
  </si>
  <si>
    <t>Fok, Henry</t>
  </si>
  <si>
    <t>Hwa, Chen Din</t>
  </si>
  <si>
    <t>Wang, Patrick</t>
  </si>
  <si>
    <t>Premji, Azim Hasham</t>
  </si>
  <si>
    <t>India</t>
  </si>
  <si>
    <t>Mittal, Lakshmi N.</t>
  </si>
  <si>
    <t>Wonowidjojo, Rachman Halim &amp; Fam.</t>
  </si>
  <si>
    <t>Indonesia</t>
  </si>
  <si>
    <t>Widjaja, Eka Tjipta &amp; Family</t>
  </si>
  <si>
    <t>Suharto &amp; Family</t>
  </si>
  <si>
    <t>Takei, Yasui</t>
  </si>
  <si>
    <t>Japan</t>
  </si>
  <si>
    <t>Saji, Keizo</t>
  </si>
  <si>
    <t>Son, Masayoshi</t>
  </si>
  <si>
    <t>Tsutsumi, Yoshiaki</t>
  </si>
  <si>
    <t>Ito, Masatoshi &amp; Family</t>
  </si>
  <si>
    <t>Mori, Akira</t>
  </si>
  <si>
    <t>Matsuda, Kazuo</t>
  </si>
  <si>
    <t>Oshima, Kenshin</t>
  </si>
  <si>
    <t>Itoyama, Eitaro</t>
  </si>
  <si>
    <t>Takenaka, Toichi &amp; Family</t>
  </si>
  <si>
    <t>Fukuda, Yoshitaka</t>
  </si>
  <si>
    <t>Yamaguchi, Hisakazu &amp; Family</t>
  </si>
  <si>
    <t>Jinnai, Ryoichi</t>
  </si>
  <si>
    <t>Yoshida, Tadahiro &amp; Famly</t>
  </si>
  <si>
    <t>Ty, George</t>
  </si>
  <si>
    <t>Philippines</t>
  </si>
  <si>
    <t>Sy, Henry &amp; Family</t>
  </si>
  <si>
    <t>Tan, Lucio</t>
  </si>
  <si>
    <t>Fong, Ng Teng and Robert Ng</t>
  </si>
  <si>
    <t>70, 47</t>
  </si>
  <si>
    <t>Singapore</t>
  </si>
  <si>
    <t>Beng, Kwek Leng</t>
  </si>
  <si>
    <t>Puat, Khoo Teck</t>
  </si>
  <si>
    <t>Ju-Yung, Chung &amp; Family</t>
  </si>
  <si>
    <t>Korea</t>
  </si>
  <si>
    <t>Kun-Hee, Lee &amp; and Family</t>
  </si>
  <si>
    <t>Wan-Lin, Tsai and Family</t>
  </si>
  <si>
    <t>Taiwan</t>
  </si>
  <si>
    <t>Wang, Y.C., &amp; Family</t>
  </si>
  <si>
    <t>Hsu, Douglas and Family</t>
  </si>
  <si>
    <t>Koo, Jeffrey &amp; Family</t>
  </si>
  <si>
    <t>Piech, Ferdinand &amp; Family</t>
  </si>
  <si>
    <t>Austria</t>
  </si>
  <si>
    <t>Frere, Baron Albert</t>
  </si>
  <si>
    <t>Belgium</t>
  </si>
  <si>
    <t>Moller, Maersk Mc-Kinney</t>
  </si>
  <si>
    <t>Denmark</t>
  </si>
  <si>
    <t>Kristiansen, Kjeld Kirk</t>
  </si>
  <si>
    <t>Mulliez, Gerard &amp; Family</t>
  </si>
  <si>
    <t>France</t>
  </si>
  <si>
    <t>Pinault, François</t>
  </si>
  <si>
    <t>Seydoux, Jerome &amp; Nicolas &amp; Schlumberger Family</t>
  </si>
  <si>
    <t>64,59</t>
  </si>
  <si>
    <t>Arnault, Bernard</t>
  </si>
  <si>
    <t>Halley, Paul-Louis &amp; Family</t>
  </si>
  <si>
    <t>Dassault, Serge &amp; Family</t>
  </si>
  <si>
    <t>Foriel-Destezet, Philippe</t>
  </si>
  <si>
    <t>Dumas, Jean-Louis &amp; Family</t>
  </si>
  <si>
    <t>David-Weill, Michel &amp; Family</t>
  </si>
  <si>
    <t>Wertheimer, Alain &amp; Family</t>
  </si>
  <si>
    <t>Kampf, Serge</t>
  </si>
  <si>
    <t>Rochschild, Sir Evelyn and Baron David de &amp; Family</t>
  </si>
  <si>
    <t>67,56</t>
  </si>
  <si>
    <t>Albrecht, Theo &amp; Karl &amp; Family</t>
  </si>
  <si>
    <t>Germany</t>
  </si>
  <si>
    <t>Schwarz, Dieter</t>
  </si>
  <si>
    <t>Beisheim, Otto</t>
  </si>
  <si>
    <t>Otto, Michael &amp; Family</t>
  </si>
  <si>
    <t>Woeste, Albrecht &amp; Henkel Family</t>
  </si>
  <si>
    <t>Haub,Erivan &amp; Family</t>
  </si>
  <si>
    <t>Hopp, Dietmar &amp; Sons</t>
  </si>
  <si>
    <t>Herz, Gunter &amp; Family</t>
  </si>
  <si>
    <t>Kirch, Leo</t>
  </si>
  <si>
    <t>Von Finck, August &amp; Family</t>
  </si>
  <si>
    <t>Langmann, Hans Joachim &amp; Merck Family</t>
  </si>
  <si>
    <t>Plattner, Hasso</t>
  </si>
  <si>
    <t>Jahr, John &amp; Family</t>
  </si>
  <si>
    <t>Mohn, Reinhard &amp; Family</t>
  </si>
  <si>
    <t>Oetker, Rudolf &amp; Family</t>
  </si>
  <si>
    <t>The World's Working Rich</t>
  </si>
  <si>
    <r>
      <t>(</t>
    </r>
    <r>
      <rPr>
        <b/>
        <sz val="9"/>
        <rFont val="Helv"/>
        <family val="0"/>
      </rPr>
      <t>Source</t>
    </r>
    <r>
      <rPr>
        <sz val="9"/>
        <rFont val="Helv"/>
        <family val="0"/>
      </rPr>
      <t xml:space="preserve">:  </t>
    </r>
    <r>
      <rPr>
        <i/>
        <sz val="9"/>
        <rFont val="Helv"/>
        <family val="0"/>
      </rPr>
      <t>Forbes Magazine</t>
    </r>
    <r>
      <rPr>
        <sz val="9"/>
        <rFont val="Helv"/>
        <family val="0"/>
      </rPr>
      <t>, July 5, 1999)</t>
    </r>
  </si>
  <si>
    <t>Billions</t>
  </si>
  <si>
    <t>Walton Family (U.S.)</t>
  </si>
  <si>
    <t>Du Pont Family (U.S.)</t>
  </si>
  <si>
    <t>Hans &amp; Gad Rausing (Sweden)</t>
  </si>
  <si>
    <t>Shin Kyuk-ho (Korea)</t>
  </si>
  <si>
    <t>Eitaro Itoyama (Japan)</t>
  </si>
  <si>
    <t>Yoshiaki Tsutsumi (Japan)</t>
  </si>
  <si>
    <t>Taikichiro Mori (Japan)</t>
  </si>
  <si>
    <t>Kitaro Watanabe (Japan)</t>
  </si>
  <si>
    <t>Kenkichi Nakajima (Japan)</t>
  </si>
  <si>
    <t>Top 200:</t>
  </si>
  <si>
    <t>Kenneth Thomson (Canada)</t>
  </si>
  <si>
    <t>Top Ten Share:</t>
  </si>
  <si>
    <t>Erivan Haub (Germany)</t>
  </si>
  <si>
    <t>Haniel Family (Germany)</t>
  </si>
  <si>
    <t>William Gates III (U.S.)</t>
  </si>
  <si>
    <t>Mars Family (U.S.)</t>
  </si>
  <si>
    <t>Minoru &amp; Akira Mori (Japan)</t>
  </si>
  <si>
    <t>Sid &amp; Lee Bass &amp; Brothers (U.S.)</t>
  </si>
  <si>
    <t>Warren Buffett (U.S.)</t>
  </si>
  <si>
    <t>Tsi Wan-lin &amp; Family (Taiwan)</t>
  </si>
  <si>
    <t>Theo &amp; Karl Albrecht (Germany)</t>
  </si>
  <si>
    <t>Carlos Slim Helu (Mexico)</t>
  </si>
  <si>
    <t>Paul Sacher &amp; Hofmann Family (Switzerland</t>
  </si>
  <si>
    <t>Paul Sacher &amp; Hofmann Family (Swtizerland</t>
  </si>
  <si>
    <t>Twai Wan-lin &amp; Faily (Taiwan)</t>
  </si>
  <si>
    <t>Lee Shau Kee (Hong Kong)</t>
  </si>
  <si>
    <t>Chung Ju-yung (Korea)</t>
  </si>
  <si>
    <t>Oeri, Hofmann &amp; Sacher Families (Swtzerland</t>
  </si>
  <si>
    <t>Lee ShauKee (Hong Kong)</t>
  </si>
  <si>
    <t>Tsai Wan-lin &amp; Family (Hong Kong)</t>
  </si>
  <si>
    <t>Theo &amp; Karl Albrecht (Germany</t>
  </si>
  <si>
    <t>Kwok Brothers (Hong Kong)</t>
  </si>
  <si>
    <t>Li Ka-shing &amp; Family (Hong Kong)</t>
  </si>
  <si>
    <t>Paul Allen (U.S.)</t>
  </si>
  <si>
    <t>Haas Family (U.S.)</t>
  </si>
  <si>
    <t>Forrrest Mars Sr. &amp; Family (U.S.)</t>
  </si>
  <si>
    <t>Tsai Wan-lin &amp; Family (Taiwan)</t>
  </si>
  <si>
    <t>Jay &amp;* Robert Pritzker (U.S.)</t>
  </si>
  <si>
    <t>Forrest Mars Sr. &amp; Family (U.S.)</t>
  </si>
  <si>
    <t>Prince Alwaleed Bin Talal Alsaud (Saudi Arabia)</t>
  </si>
  <si>
    <t>Steven Ballmer (U.S.)</t>
  </si>
  <si>
    <t>Phlip Anschutz (U.S.)</t>
  </si>
  <si>
    <t>Michael Dell (U.S.)</t>
  </si>
  <si>
    <t>S. Robson Walton (U.S.)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</si>
</sst>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numFmt numFmtId="165" formatCode="&quot;$&quot;#,##0.00"/>
  </numFmts>
  <fonts count="10">
    <font>
      <sz val="9"/>
      <name val="Helv"/>
      <family val="0"/>
    </font>
    <font>
      <b/>
      <sz val="9"/>
      <name val="Helv"/>
      <family val="0"/>
    </font>
    <font>
      <i/>
      <sz val="9"/>
      <name val="Helv"/>
      <family val="0"/>
    </font>
    <font>
      <b/>
      <i/>
      <sz val="9"/>
      <name val="Helv"/>
      <family val="0"/>
    </font>
    <font>
      <b/>
      <sz val="9"/>
      <color indexed="12"/>
      <name val="Helv"/>
      <family val="0"/>
    </font>
    <font>
      <b/>
      <sz val="12"/>
      <color indexed="12"/>
      <name val="Helv"/>
      <family val="0"/>
    </font>
    <font>
      <sz val="10"/>
      <name val="Helv"/>
      <family val="0"/>
    </font>
    <font>
      <b/>
      <sz val="9.25"/>
      <name val="Helv"/>
      <family val="0"/>
    </font>
    <font>
      <sz val="9.25"/>
      <name val="Helv"/>
      <family val="0"/>
    </font>
    <font>
      <i/>
      <sz val="9.25"/>
      <name val="Helv"/>
      <family val="0"/>
    </font>
  </fonts>
  <fills count="2">
    <fill>
      <patternFill/>
    </fill>
    <fill>
      <patternFill patternType="gray125"/>
    </fill>
  </fills>
  <borders count="10">
    <border>
      <left/>
      <right/>
      <top/>
      <bottom/>
      <diagonal/>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medium"/>
      <top style="medium"/>
      <bottom style="medium"/>
    </border>
    <border>
      <left style="medium"/>
      <right style="medium"/>
      <top style="thin"/>
      <bottom style="thin"/>
    </border>
    <border>
      <left style="medium"/>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0" fillId="0" borderId="0" xfId="0" applyAlignment="1">
      <alignment horizontal="center"/>
    </xf>
    <xf numFmtId="0" fontId="4" fillId="0" borderId="1" xfId="0" applyFont="1" applyBorder="1" applyAlignment="1">
      <alignment/>
    </xf>
    <xf numFmtId="0" fontId="4" fillId="0" borderId="2" xfId="0" applyFont="1" applyBorder="1" applyAlignment="1">
      <alignment/>
    </xf>
    <xf numFmtId="0" fontId="5" fillId="0" borderId="2" xfId="0" applyFont="1" applyBorder="1" applyAlignment="1">
      <alignment horizontal="center"/>
    </xf>
    <xf numFmtId="0" fontId="4" fillId="0" borderId="3" xfId="0" applyFont="1" applyBorder="1" applyAlignment="1">
      <alignment/>
    </xf>
    <xf numFmtId="0" fontId="6" fillId="0" borderId="0" xfId="0" applyFont="1" applyAlignment="1">
      <alignment/>
    </xf>
    <xf numFmtId="164" fontId="0" fillId="0" borderId="0" xfId="0" applyNumberFormat="1" applyAlignment="1">
      <alignment/>
    </xf>
    <xf numFmtId="6" fontId="0" fillId="0" borderId="0" xfId="0" applyNumberFormat="1" applyAlignment="1">
      <alignment/>
    </xf>
    <xf numFmtId="0" fontId="0" fillId="0" borderId="0" xfId="0" applyAlignment="1">
      <alignment horizontal="center" wrapText="1"/>
    </xf>
    <xf numFmtId="0" fontId="0" fillId="0" borderId="0" xfId="0" applyAlignment="1">
      <alignment horizontal="right"/>
    </xf>
    <xf numFmtId="0" fontId="0" fillId="0" borderId="2" xfId="0" applyBorder="1" applyAlignment="1">
      <alignment/>
    </xf>
    <xf numFmtId="0" fontId="6" fillId="0" borderId="0" xfId="0" applyNumberFormat="1" applyFont="1" applyAlignment="1">
      <alignment/>
    </xf>
    <xf numFmtId="0" fontId="1" fillId="0" borderId="4" xfId="0" applyFont="1" applyBorder="1" applyAlignment="1">
      <alignment horizontal="center"/>
    </xf>
    <xf numFmtId="0" fontId="0" fillId="0" borderId="5" xfId="0" applyBorder="1" applyAlignment="1">
      <alignment horizontal="center"/>
    </xf>
    <xf numFmtId="0" fontId="0" fillId="0" borderId="6" xfId="0" applyFont="1" applyBorder="1" applyAlignment="1">
      <alignment horizontal="center" wrapText="1"/>
    </xf>
    <xf numFmtId="6" fontId="0" fillId="0" borderId="7" xfId="0" applyNumberFormat="1" applyBorder="1" applyAlignment="1">
      <alignment/>
    </xf>
    <xf numFmtId="8" fontId="0" fillId="0" borderId="7" xfId="0" applyNumberFormat="1" applyBorder="1" applyAlignment="1">
      <alignment/>
    </xf>
    <xf numFmtId="0" fontId="0" fillId="0" borderId="6" xfId="0" applyBorder="1" applyAlignment="1">
      <alignment horizontal="center" wrapText="1"/>
    </xf>
    <xf numFmtId="6" fontId="0" fillId="0" borderId="8" xfId="0" applyNumberFormat="1" applyBorder="1" applyAlignment="1">
      <alignment/>
    </xf>
    <xf numFmtId="10" fontId="0" fillId="0" borderId="9" xfId="0" applyNumberFormat="1" applyBorder="1" applyAlignment="1">
      <alignment/>
    </xf>
    <xf numFmtId="0" fontId="1" fillId="0" borderId="0" xfId="0" applyFont="1" applyAlignment="1">
      <alignment/>
    </xf>
    <xf numFmtId="165" fontId="0" fillId="0" borderId="0" xfId="0" applyNumberFormat="1" applyAlignment="1">
      <alignment/>
    </xf>
    <xf numFmtId="0" fontId="0" fillId="0" borderId="0" xfId="0" applyAlignment="1">
      <alignment horizontal="left"/>
    </xf>
    <xf numFmtId="4" fontId="0" fillId="0" borderId="0" xfId="0" applyNumberFormat="1" applyAlignment="1">
      <alignment/>
    </xf>
    <xf numFmtId="2"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latin typeface="Helv"/>
                <a:ea typeface="Helv"/>
                <a:cs typeface="Helv"/>
              </a:rPr>
              <a:t>Geographic Distribution of the World's Top 200 Working Billionaires in 1998</a:t>
            </a:r>
          </a:p>
        </c:rich>
      </c:tx>
      <c:layout>
        <c:manualLayout>
          <c:xMode val="factor"/>
          <c:yMode val="factor"/>
          <c:x val="-0.027"/>
          <c:y val="-0.0205"/>
        </c:manualLayout>
      </c:layout>
      <c:spPr>
        <a:ln w="25400">
          <a:solidFill>
            <a:srgbClr val="FF00FF"/>
          </a:solidFill>
        </a:ln>
      </c:spPr>
    </c:title>
    <c:view3D>
      <c:rotX val="15"/>
      <c:hPercent val="100"/>
      <c:rotY val="0"/>
      <c:depthPercent val="100"/>
      <c:rAngAx val="1"/>
    </c:view3D>
    <c:plotArea>
      <c:layout>
        <c:manualLayout>
          <c:xMode val="edge"/>
          <c:yMode val="edge"/>
          <c:x val="0.0665"/>
          <c:y val="0.193"/>
          <c:w val="0.647"/>
          <c:h val="0.748"/>
        </c:manualLayout>
      </c:layout>
      <c:pie3DChart>
        <c:varyColors val="1"/>
        <c:ser>
          <c:idx val="0"/>
          <c:order val="0"/>
          <c:explosion val="11"/>
          <c:extLst>
            <c:ext xmlns:c14="http://schemas.microsoft.com/office/drawing/2007/8/2/chart" uri="{6F2FDCE9-48DA-4B69-8628-5D25D57E5C99}">
              <c14:invertSolidFillFmt>
                <c14:spPr>
                  <a:solidFill>
                    <a:srgbClr val="000000"/>
                  </a:solidFill>
                </c14:spPr>
              </c14:invertSolidFillFmt>
            </c:ext>
          </c:extLst>
          <c:dPt>
            <c:idx val="1"/>
          </c:dPt>
          <c:dPt>
            <c:idx val="6"/>
          </c:dPt>
          <c:dLbls>
            <c:dLbl>
              <c:idx val="0"/>
              <c:layout>
                <c:manualLayout>
                  <c:x val="0"/>
                  <c:y val="0"/>
                </c:manualLayout>
              </c:layout>
              <c:numFmt formatCode="0%" sourceLinked="0"/>
              <c:showLegendKey val="1"/>
              <c:showVal val="0"/>
              <c:showBubbleSize val="0"/>
              <c:showCatName val="1"/>
              <c:showSerName val="0"/>
              <c:showPercent val="1"/>
            </c:dLbl>
            <c:dLbl>
              <c:idx val="1"/>
              <c:layout>
                <c:manualLayout>
                  <c:x val="0"/>
                  <c:y val="0"/>
                </c:manualLayout>
              </c:layout>
              <c:numFmt formatCode="0%" sourceLinked="0"/>
              <c:showLegendKey val="1"/>
              <c:showVal val="0"/>
              <c:showBubbleSize val="0"/>
              <c:showCatName val="1"/>
              <c:showSerName val="0"/>
              <c:showPercent val="1"/>
            </c:dLbl>
            <c:dLbl>
              <c:idx val="2"/>
              <c:layout>
                <c:manualLayout>
                  <c:x val="0"/>
                  <c:y val="0"/>
                </c:manualLayout>
              </c:layout>
              <c:numFmt formatCode="0%" sourceLinked="0"/>
              <c:showLegendKey val="1"/>
              <c:showVal val="0"/>
              <c:showBubbleSize val="0"/>
              <c:showCatName val="1"/>
              <c:showSerName val="0"/>
              <c:showPercent val="1"/>
            </c:dLbl>
            <c:dLbl>
              <c:idx val="3"/>
              <c:layout>
                <c:manualLayout>
                  <c:x val="0"/>
                  <c:y val="0"/>
                </c:manualLayout>
              </c:layout>
              <c:numFmt formatCode="0%" sourceLinked="0"/>
              <c:showLegendKey val="1"/>
              <c:showVal val="0"/>
              <c:showBubbleSize val="0"/>
              <c:showCatName val="1"/>
              <c:showSerName val="0"/>
              <c:showPercent val="1"/>
            </c:dLbl>
            <c:dLbl>
              <c:idx val="4"/>
              <c:layout>
                <c:manualLayout>
                  <c:x val="0"/>
                  <c:y val="0"/>
                </c:manualLayout>
              </c:layout>
              <c:numFmt formatCode="0%" sourceLinked="0"/>
              <c:showLegendKey val="1"/>
              <c:showVal val="0"/>
              <c:showBubbleSize val="0"/>
              <c:showCatName val="1"/>
              <c:showSerName val="0"/>
              <c:showPercent val="1"/>
            </c:dLbl>
            <c:dLbl>
              <c:idx val="5"/>
              <c:layout>
                <c:manualLayout>
                  <c:x val="0"/>
                  <c:y val="0"/>
                </c:manualLayout>
              </c:layout>
              <c:numFmt formatCode="0%" sourceLinked="0"/>
              <c:showLegendKey val="1"/>
              <c:showVal val="0"/>
              <c:showBubbleSize val="0"/>
              <c:showCatName val="1"/>
              <c:showSerName val="0"/>
              <c:showPercent val="1"/>
            </c:dLbl>
            <c:dLbl>
              <c:idx val="6"/>
              <c:layout>
                <c:manualLayout>
                  <c:x val="0"/>
                  <c:y val="0"/>
                </c:manualLayout>
              </c:layout>
              <c:numFmt formatCode="0%" sourceLinked="0"/>
              <c:showLegendKey val="1"/>
              <c:showVal val="0"/>
              <c:showBubbleSize val="0"/>
              <c:showCatName val="1"/>
              <c:showSerName val="0"/>
              <c:showPercent val="1"/>
            </c:dLbl>
            <c:dLbl>
              <c:idx val="7"/>
              <c:layout>
                <c:manualLayout>
                  <c:x val="0"/>
                  <c:y val="0"/>
                </c:manualLayout>
              </c:layout>
              <c:numFmt formatCode="0%" sourceLinked="0"/>
              <c:showLegendKey val="1"/>
              <c:showVal val="0"/>
              <c:showBubbleSize val="0"/>
              <c:showCatName val="1"/>
              <c:showSerName val="0"/>
              <c:showPercent val="1"/>
            </c:dLbl>
            <c:dLbl>
              <c:idx val="8"/>
              <c:layout>
                <c:manualLayout>
                  <c:x val="0"/>
                  <c:y val="0"/>
                </c:manualLayout>
              </c:layout>
              <c:numFmt formatCode="0%" sourceLinked="0"/>
              <c:showLegendKey val="1"/>
              <c:showVal val="0"/>
              <c:showBubbleSize val="0"/>
              <c:showCatName val="1"/>
              <c:showSerName val="0"/>
              <c:showPercent val="1"/>
            </c:dLbl>
            <c:numFmt formatCode="0%" sourceLinked="0"/>
            <c:showLegendKey val="1"/>
            <c:showVal val="0"/>
            <c:showBubbleSize val="0"/>
            <c:showCatName val="1"/>
            <c:showSerName val="0"/>
            <c:showLeaderLines val="1"/>
            <c:showPercent val="1"/>
          </c:dLbls>
          <c:cat>
            <c:strRef>
              <c:f>Sheet1!$R$66:$R$74</c:f>
              <c:strCache/>
            </c:strRef>
          </c:cat>
          <c:val>
            <c:numRef>
              <c:f>Sheet1!$S$66:$S$74</c:f>
              <c:numCache/>
            </c:numRef>
          </c:val>
        </c:ser>
      </c:pie3DChart>
      <c:spPr>
        <a:noFill/>
        <a:ln>
          <a:noFill/>
        </a:ln>
      </c:spPr>
    </c:plotArea>
    <c:sideWall>
      <c:thickness val="0"/>
    </c:sideWall>
    <c:backWall>
      <c:thickness val="0"/>
    </c:backWall>
    <c:plotVisOnly val="1"/>
    <c:dispBlanksAs val="gap"/>
    <c:showDLblsOverMax val="0"/>
  </c:chart>
  <c:spPr>
    <a:ln w="25400">
      <a:solidFill/>
    </a:ln>
  </c:spPr>
  <c:txPr>
    <a:bodyPr vert="horz" rot="0"/>
    <a:lstStyle/>
    <a:p>
      <a:pPr>
        <a:defRPr lang="en-US" cap="none" sz="925" b="0" i="0" u="none" baseline="0">
          <a:latin typeface="Helv"/>
          <a:ea typeface="Helv"/>
          <a:cs typeface="Helv"/>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0.16025</cdr:x>
      <cdr:y>0.831</cdr:y>
    </cdr:from>
    <cdr:to>
      <cdr:x>0.7335</cdr:x>
      <cdr:y>0.863</cdr:y>
    </cdr:to>
    <cdr:sp>
      <cdr:nvSpPr>
        <cdr:cNvPr id="1" name="TextBox 1"/>
        <cdr:cNvSpPr txBox="1">
          <a:spLocks noChangeArrowheads="1"/>
        </cdr:cNvSpPr>
      </cdr:nvSpPr>
      <cdr:spPr>
        <a:xfrm>
          <a:off x="838200" y="5172075"/>
          <a:ext cx="3019425" cy="200025"/>
        </a:xfrm>
        <a:prstGeom prst="rect">
          <a:avLst/>
        </a:prstGeom>
        <a:noFill/>
        <a:ln w="15875" cmpd="sng">
          <a:solidFill>
            <a:srgbClr val="000000"/>
          </a:solidFill>
          <a:headEnd type="none"/>
          <a:tailEnd type="none"/>
        </a:ln>
      </cdr:spPr>
      <cdr:txBody>
        <a:bodyPr vertOverflow="clip" wrap="square" anchor="ctr">
          <a:spAutoFit/>
        </a:bodyPr>
        <a:p>
          <a:pPr algn="ctr">
            <a:defRPr/>
          </a:pPr>
          <a:r>
            <a:rPr lang="en-US" cap="none" sz="925" b="1" i="0" u="none" baseline="0">
              <a:latin typeface="Helv"/>
              <a:ea typeface="Helv"/>
              <a:cs typeface="Helv"/>
            </a:rPr>
            <a:t>Estimated Total Net Assets</a:t>
          </a:r>
          <a:r>
            <a:rPr lang="en-US" cap="none" sz="925" b="0" i="0" u="none" baseline="0">
              <a:latin typeface="Helv"/>
              <a:ea typeface="Helv"/>
              <a:cs typeface="Helv"/>
            </a:rPr>
            <a:t> = $1,017.83 billion</a:t>
          </a:r>
        </a:p>
      </cdr:txBody>
    </cdr:sp>
  </cdr:relSizeAnchor>
  <cdr:relSizeAnchor xmlns:cdr="http://schemas.openxmlformats.org/drawingml/2006/chartDrawing">
    <cdr:from>
      <cdr:x>0.058</cdr:x>
      <cdr:y>0.905</cdr:y>
    </cdr:from>
    <cdr:to>
      <cdr:x>0.5245</cdr:x>
      <cdr:y>0.93875</cdr:y>
    </cdr:to>
    <cdr:sp>
      <cdr:nvSpPr>
        <cdr:cNvPr id="2" name="TextBox 2"/>
        <cdr:cNvSpPr txBox="1">
          <a:spLocks noChangeArrowheads="1"/>
        </cdr:cNvSpPr>
      </cdr:nvSpPr>
      <cdr:spPr>
        <a:xfrm>
          <a:off x="304800" y="5629275"/>
          <a:ext cx="2457450" cy="209550"/>
        </a:xfrm>
        <a:prstGeom prst="rect">
          <a:avLst/>
        </a:prstGeom>
        <a:noFill/>
        <a:ln w="1" cmpd="sng">
          <a:noFill/>
        </a:ln>
      </cdr:spPr>
      <cdr:txBody>
        <a:bodyPr vertOverflow="clip" wrap="square" anchor="ctr">
          <a:spAutoFit/>
        </a:bodyPr>
        <a:p>
          <a:pPr algn="ctr">
            <a:defRPr/>
          </a:pPr>
          <a:r>
            <a:rPr lang="en-US" cap="none" sz="925" b="1" i="0" u="none" baseline="0">
              <a:latin typeface="Helv"/>
              <a:ea typeface="Helv"/>
              <a:cs typeface="Helv"/>
            </a:rPr>
            <a:t>Source</a:t>
          </a:r>
          <a:r>
            <a:rPr lang="en-US" cap="none" sz="925" b="0" i="0" u="none" baseline="0">
              <a:latin typeface="Helv"/>
              <a:ea typeface="Helv"/>
              <a:cs typeface="Helv"/>
            </a:rPr>
            <a:t>:  </a:t>
          </a:r>
          <a:r>
            <a:rPr lang="en-US" cap="none" sz="925" b="0" i="1" u="none" baseline="0">
              <a:latin typeface="Helv"/>
              <a:ea typeface="Helv"/>
              <a:cs typeface="Helv"/>
            </a:rPr>
            <a:t>Forbes Magazine</a:t>
          </a:r>
          <a:r>
            <a:rPr lang="en-US" cap="none" sz="925" b="0" i="0" u="none" baseline="0">
              <a:latin typeface="Helv"/>
              <a:ea typeface="Helv"/>
              <a:cs typeface="Helv"/>
            </a:rPr>
            <a:t>, July 5, 1999</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314325</xdr:colOff>
      <xdr:row>64</xdr:row>
      <xdr:rowOff>57150</xdr:rowOff>
    </xdr:from>
    <xdr:to>
      <xdr:col>19</xdr:col>
      <xdr:colOff>9525</xdr:colOff>
      <xdr:row>105</xdr:row>
      <xdr:rowOff>38100</xdr:rowOff>
    </xdr:to>
    <xdr:graphicFrame>
      <xdr:nvGraphicFramePr>
        <xdr:cNvPr id="1" name="Chart 1"/>
        <xdr:cNvGraphicFramePr/>
      </xdr:nvGraphicFramePr>
      <xdr:xfrm>
        <a:off x="6743700" y="13906500"/>
        <a:ext cx="5267325" cy="6229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3:U292"/>
  <sheetViews>
    <sheetView tabSelected="1" workbookViewId="0" topLeftCell="A1">
      <selection activeCell="B4" sqref="B4"/>
    </sheetView>
  </sheetViews>
  <sheetFormatPr defaultColWidth="11.421875" defaultRowHeight="12"/>
  <cols>
    <col min="1" max="1" width="7.00390625" style="7" customWidth="1"/>
    <col min="3" max="3" width="7.57421875" style="0" customWidth="1"/>
    <col min="5" max="5" width="7.57421875" style="0" customWidth="1"/>
    <col min="7" max="7" width="9.57421875" style="0" customWidth="1"/>
    <col min="9" max="9" width="7.57421875" style="0" customWidth="1"/>
    <col min="11" max="11" width="7.57421875" style="0" customWidth="1"/>
    <col min="13" max="13" width="7.57421875" style="0" customWidth="1"/>
    <col min="15" max="15" width="7.57421875" style="0" customWidth="1"/>
    <col min="17" max="17" width="7.57421875" style="0" customWidth="1"/>
    <col min="19" max="19" width="7.57421875" style="0" customWidth="1"/>
    <col min="21" max="21" width="7.57421875" style="0" customWidth="1"/>
    <col min="22" max="22" width="7.140625" style="0" customWidth="1"/>
    <col min="23" max="23" width="6.421875" style="0" customWidth="1"/>
  </cols>
  <sheetData>
    <row r="2" ht="12" thickBot="1"/>
    <row r="3" spans="8:14" ht="15" thickBot="1">
      <c r="H3" s="2"/>
      <c r="I3" s="3"/>
      <c r="J3" s="11"/>
      <c r="K3" s="4" t="s">
        <v>310</v>
      </c>
      <c r="L3" s="3"/>
      <c r="M3" s="3"/>
      <c r="N3" s="5"/>
    </row>
    <row r="4" ht="10.5">
      <c r="K4" s="1" t="s">
        <v>311</v>
      </c>
    </row>
    <row r="5" ht="12">
      <c r="B5" s="6" t="s">
        <v>208</v>
      </c>
    </row>
    <row r="6" spans="2:4" ht="12">
      <c r="B6" s="12" t="s">
        <v>209</v>
      </c>
      <c r="D6" s="6"/>
    </row>
    <row r="7" spans="2:4" ht="12">
      <c r="B7" s="6" t="s">
        <v>210</v>
      </c>
      <c r="D7" s="6"/>
    </row>
    <row r="8" spans="2:4" ht="12">
      <c r="B8" s="6"/>
      <c r="D8" s="6"/>
    </row>
    <row r="9" spans="2:4" ht="12">
      <c r="B9" s="6"/>
      <c r="D9" s="6"/>
    </row>
    <row r="10" ht="12.75" thickBot="1">
      <c r="B10" s="6"/>
    </row>
    <row r="11" spans="2:21" ht="12" thickBot="1">
      <c r="B11" s="13">
        <v>1990</v>
      </c>
      <c r="C11" s="14" t="s">
        <v>312</v>
      </c>
      <c r="D11" s="13">
        <v>1991</v>
      </c>
      <c r="E11" s="14" t="s">
        <v>312</v>
      </c>
      <c r="F11" s="13">
        <v>1992</v>
      </c>
      <c r="G11" s="14" t="s">
        <v>312</v>
      </c>
      <c r="H11" s="13">
        <v>1993</v>
      </c>
      <c r="I11" s="14" t="s">
        <v>312</v>
      </c>
      <c r="J11" s="13">
        <v>1994</v>
      </c>
      <c r="K11" s="14" t="s">
        <v>312</v>
      </c>
      <c r="L11" s="13">
        <v>1995</v>
      </c>
      <c r="M11" s="14" t="s">
        <v>312</v>
      </c>
      <c r="N11" s="13">
        <v>1996</v>
      </c>
      <c r="O11" s="14" t="s">
        <v>312</v>
      </c>
      <c r="P11" s="13">
        <v>1997</v>
      </c>
      <c r="Q11" s="14" t="s">
        <v>312</v>
      </c>
      <c r="R11" s="13">
        <v>1998</v>
      </c>
      <c r="S11" s="14" t="s">
        <v>312</v>
      </c>
      <c r="T11" s="13">
        <v>1999</v>
      </c>
      <c r="U11" s="14" t="s">
        <v>312</v>
      </c>
    </row>
    <row r="12" spans="1:21" ht="33.75" thickBot="1">
      <c r="A12" s="7">
        <v>1</v>
      </c>
      <c r="B12" s="15" t="s">
        <v>318</v>
      </c>
      <c r="C12" s="16">
        <v>16</v>
      </c>
      <c r="D12" s="18" t="s">
        <v>313</v>
      </c>
      <c r="E12" s="17">
        <v>18.5</v>
      </c>
      <c r="F12" s="18" t="s">
        <v>313</v>
      </c>
      <c r="G12" s="17">
        <v>23.8</v>
      </c>
      <c r="H12" s="18" t="s">
        <v>313</v>
      </c>
      <c r="I12" s="17">
        <v>25.3</v>
      </c>
      <c r="J12" s="18" t="s">
        <v>313</v>
      </c>
      <c r="K12" s="17">
        <v>22.6</v>
      </c>
      <c r="L12" s="18" t="s">
        <v>313</v>
      </c>
      <c r="M12" s="17">
        <v>23.5</v>
      </c>
      <c r="N12" s="18" t="s">
        <v>313</v>
      </c>
      <c r="O12" s="17">
        <v>22.9</v>
      </c>
      <c r="P12" s="18" t="s">
        <v>327</v>
      </c>
      <c r="Q12" s="17">
        <v>36.4</v>
      </c>
      <c r="R12" s="18" t="s">
        <v>327</v>
      </c>
      <c r="S12" s="16">
        <v>51</v>
      </c>
      <c r="T12" s="18" t="s">
        <v>327</v>
      </c>
      <c r="U12" s="16">
        <v>90</v>
      </c>
    </row>
    <row r="13" spans="1:21" ht="33.75" thickBot="1">
      <c r="A13" s="7">
        <v>2</v>
      </c>
      <c r="B13" s="15" t="s">
        <v>319</v>
      </c>
      <c r="C13" s="17">
        <v>14.6</v>
      </c>
      <c r="D13" s="18" t="s">
        <v>319</v>
      </c>
      <c r="E13" s="16">
        <v>15</v>
      </c>
      <c r="F13" s="18" t="s">
        <v>319</v>
      </c>
      <c r="G13" s="16">
        <v>13</v>
      </c>
      <c r="H13" s="18" t="s">
        <v>328</v>
      </c>
      <c r="I13" s="17">
        <v>9.2</v>
      </c>
      <c r="J13" s="18" t="s">
        <v>314</v>
      </c>
      <c r="K13" s="16">
        <v>9</v>
      </c>
      <c r="L13" s="18" t="s">
        <v>327</v>
      </c>
      <c r="M13" s="17">
        <v>12.9</v>
      </c>
      <c r="N13" s="18" t="s">
        <v>327</v>
      </c>
      <c r="O13" s="16">
        <v>18</v>
      </c>
      <c r="P13" s="18" t="s">
        <v>313</v>
      </c>
      <c r="Q13" s="17">
        <v>27.6</v>
      </c>
      <c r="R13" s="18" t="s">
        <v>313</v>
      </c>
      <c r="S13" s="16">
        <v>48</v>
      </c>
      <c r="T13" s="18" t="s">
        <v>331</v>
      </c>
      <c r="U13" s="16">
        <v>36</v>
      </c>
    </row>
    <row r="14" spans="1:21" ht="33.75" thickBot="1">
      <c r="A14" s="7">
        <v>3</v>
      </c>
      <c r="B14" s="15" t="s">
        <v>313</v>
      </c>
      <c r="C14" s="17">
        <v>13.5</v>
      </c>
      <c r="D14" s="18" t="s">
        <v>318</v>
      </c>
      <c r="E14" s="16">
        <v>14</v>
      </c>
      <c r="F14" s="18" t="s">
        <v>318</v>
      </c>
      <c r="G14" s="16">
        <v>10</v>
      </c>
      <c r="H14" s="18" t="s">
        <v>318</v>
      </c>
      <c r="I14" s="16">
        <v>9</v>
      </c>
      <c r="J14" s="18" t="s">
        <v>315</v>
      </c>
      <c r="K14" s="16">
        <v>9</v>
      </c>
      <c r="L14" s="18" t="s">
        <v>331</v>
      </c>
      <c r="M14" s="17">
        <v>10.7</v>
      </c>
      <c r="N14" s="18" t="s">
        <v>331</v>
      </c>
      <c r="O14" s="17">
        <v>15.3</v>
      </c>
      <c r="P14" s="18" t="s">
        <v>331</v>
      </c>
      <c r="Q14" s="17">
        <v>23.2</v>
      </c>
      <c r="R14" s="18" t="s">
        <v>331</v>
      </c>
      <c r="S14" s="16">
        <v>33</v>
      </c>
      <c r="T14" s="18" t="s">
        <v>346</v>
      </c>
      <c r="U14" s="16">
        <v>30</v>
      </c>
    </row>
    <row r="15" spans="1:21" ht="55.5" thickBot="1">
      <c r="A15" s="7">
        <v>4</v>
      </c>
      <c r="B15" s="15" t="s">
        <v>314</v>
      </c>
      <c r="C15" s="16">
        <v>10</v>
      </c>
      <c r="D15" s="18" t="s">
        <v>314</v>
      </c>
      <c r="E15" s="16">
        <v>10</v>
      </c>
      <c r="F15" s="18" t="s">
        <v>315</v>
      </c>
      <c r="G15" s="16">
        <v>7</v>
      </c>
      <c r="H15" s="18" t="s">
        <v>314</v>
      </c>
      <c r="I15" s="17">
        <v>8.6</v>
      </c>
      <c r="J15" s="18" t="s">
        <v>318</v>
      </c>
      <c r="K15" s="17">
        <v>8.5</v>
      </c>
      <c r="L15" s="18" t="s">
        <v>315</v>
      </c>
      <c r="M15" s="16">
        <v>9</v>
      </c>
      <c r="N15" s="18" t="s">
        <v>340</v>
      </c>
      <c r="O15" s="17">
        <v>13.1</v>
      </c>
      <c r="P15" s="18" t="s">
        <v>338</v>
      </c>
      <c r="Q15" s="17">
        <v>14.7</v>
      </c>
      <c r="R15" s="18" t="s">
        <v>346</v>
      </c>
      <c r="S15" s="16">
        <v>21</v>
      </c>
      <c r="T15" s="18" t="s">
        <v>353</v>
      </c>
      <c r="U15" s="17">
        <v>19.5</v>
      </c>
    </row>
    <row r="16" spans="1:21" ht="45" thickBot="1">
      <c r="A16" s="7">
        <v>5</v>
      </c>
      <c r="B16" s="15" t="s">
        <v>315</v>
      </c>
      <c r="C16" s="17">
        <v>9.6</v>
      </c>
      <c r="D16" s="18" t="s">
        <v>315</v>
      </c>
      <c r="E16" s="16">
        <v>9</v>
      </c>
      <c r="F16" s="18" t="s">
        <v>325</v>
      </c>
      <c r="G16" s="17">
        <v>6.9</v>
      </c>
      <c r="H16" s="18" t="s">
        <v>329</v>
      </c>
      <c r="I16" s="17">
        <v>7.5</v>
      </c>
      <c r="J16" s="18" t="s">
        <v>327</v>
      </c>
      <c r="K16" s="17">
        <v>8.2</v>
      </c>
      <c r="L16" s="18" t="s">
        <v>318</v>
      </c>
      <c r="M16" s="16">
        <v>9</v>
      </c>
      <c r="N16" s="18" t="s">
        <v>341</v>
      </c>
      <c r="O16" s="17">
        <v>12.7</v>
      </c>
      <c r="P16" s="18" t="s">
        <v>346</v>
      </c>
      <c r="Q16" s="17">
        <v>14.1</v>
      </c>
      <c r="R16" s="18" t="s">
        <v>323</v>
      </c>
      <c r="S16" s="17">
        <v>14.4</v>
      </c>
      <c r="T16" s="18" t="s">
        <v>354</v>
      </c>
      <c r="U16" s="17">
        <v>16.5</v>
      </c>
    </row>
    <row r="17" spans="1:21" ht="66.75" thickBot="1">
      <c r="A17" s="7">
        <v>6</v>
      </c>
      <c r="B17" s="15" t="s">
        <v>320</v>
      </c>
      <c r="C17" s="17">
        <v>9.2</v>
      </c>
      <c r="D17" s="18" t="s">
        <v>320</v>
      </c>
      <c r="E17" s="17">
        <v>7.7</v>
      </c>
      <c r="F17" s="18" t="s">
        <v>326</v>
      </c>
      <c r="G17" s="17">
        <v>6.4</v>
      </c>
      <c r="H17" s="18" t="s">
        <v>327</v>
      </c>
      <c r="I17" s="17">
        <v>7.4</v>
      </c>
      <c r="J17" s="18" t="s">
        <v>331</v>
      </c>
      <c r="K17" s="17">
        <v>7.9</v>
      </c>
      <c r="L17" s="18" t="s">
        <v>336</v>
      </c>
      <c r="M17" s="17">
        <v>8.6</v>
      </c>
      <c r="N17" s="18" t="s">
        <v>342</v>
      </c>
      <c r="O17" s="17">
        <v>12.2</v>
      </c>
      <c r="P17" s="18" t="s">
        <v>344</v>
      </c>
      <c r="Q17" s="17">
        <v>12.3</v>
      </c>
      <c r="R17" s="18" t="s">
        <v>350</v>
      </c>
      <c r="S17" s="17">
        <v>13.5</v>
      </c>
      <c r="T17" s="18" t="s">
        <v>355</v>
      </c>
      <c r="U17" s="17">
        <v>16.5</v>
      </c>
    </row>
    <row r="18" spans="1:21" ht="66.75" thickBot="1">
      <c r="A18" s="7">
        <v>7</v>
      </c>
      <c r="B18" s="15" t="s">
        <v>212</v>
      </c>
      <c r="C18" s="16">
        <v>9</v>
      </c>
      <c r="D18" s="18" t="s">
        <v>212</v>
      </c>
      <c r="E18" s="17">
        <v>7.1</v>
      </c>
      <c r="F18" s="18" t="s">
        <v>327</v>
      </c>
      <c r="G18" s="17">
        <v>6.4</v>
      </c>
      <c r="H18" s="18" t="s">
        <v>211</v>
      </c>
      <c r="I18" s="16">
        <v>7</v>
      </c>
      <c r="J18" s="18" t="s">
        <v>335</v>
      </c>
      <c r="K18" s="17">
        <v>7.8</v>
      </c>
      <c r="L18" s="18" t="s">
        <v>337</v>
      </c>
      <c r="M18" s="17">
        <v>8.5</v>
      </c>
      <c r="N18" s="18" t="s">
        <v>344</v>
      </c>
      <c r="O18" s="17">
        <v>11.2</v>
      </c>
      <c r="P18" s="18" t="s">
        <v>347</v>
      </c>
      <c r="Q18" s="17">
        <v>12.3</v>
      </c>
      <c r="R18" s="18" t="s">
        <v>351</v>
      </c>
      <c r="S18" s="17">
        <v>13.5</v>
      </c>
      <c r="T18" s="18" t="s">
        <v>356</v>
      </c>
      <c r="U18" s="17">
        <v>15.8</v>
      </c>
    </row>
    <row r="19" spans="1:21" ht="66.75" thickBot="1">
      <c r="A19" s="7">
        <v>8</v>
      </c>
      <c r="B19" s="15" t="s">
        <v>321</v>
      </c>
      <c r="C19" s="17">
        <v>8.4</v>
      </c>
      <c r="D19" s="18" t="s">
        <v>323</v>
      </c>
      <c r="E19" s="17">
        <v>6.8</v>
      </c>
      <c r="F19" s="18" t="s">
        <v>69</v>
      </c>
      <c r="G19" s="17">
        <v>6.2</v>
      </c>
      <c r="H19" s="18" t="s">
        <v>330</v>
      </c>
      <c r="I19" s="17">
        <v>6.8</v>
      </c>
      <c r="J19" s="18" t="s">
        <v>332</v>
      </c>
      <c r="K19" s="17">
        <v>7.5</v>
      </c>
      <c r="L19" s="18" t="s">
        <v>323</v>
      </c>
      <c r="M19" s="17">
        <v>6.5</v>
      </c>
      <c r="N19" s="18" t="s">
        <v>345</v>
      </c>
      <c r="O19" s="17">
        <v>10.6</v>
      </c>
      <c r="P19" s="18" t="s">
        <v>348</v>
      </c>
      <c r="Q19" s="16">
        <v>12</v>
      </c>
      <c r="R19" s="18" t="s">
        <v>352</v>
      </c>
      <c r="S19" s="17">
        <v>13.3</v>
      </c>
      <c r="T19" s="18" t="s">
        <v>352</v>
      </c>
      <c r="U19" s="16">
        <v>15</v>
      </c>
    </row>
    <row r="20" spans="1:21" ht="33.75" thickBot="1">
      <c r="A20" s="7">
        <v>9</v>
      </c>
      <c r="B20" s="15" t="s">
        <v>316</v>
      </c>
      <c r="C20" s="17">
        <v>7.5</v>
      </c>
      <c r="D20" s="18" t="s">
        <v>321</v>
      </c>
      <c r="E20" s="17">
        <v>6.1</v>
      </c>
      <c r="F20" s="18" t="s">
        <v>323</v>
      </c>
      <c r="G20" s="17">
        <v>6.2</v>
      </c>
      <c r="H20" s="18" t="s">
        <v>331</v>
      </c>
      <c r="I20" s="17">
        <v>6.6</v>
      </c>
      <c r="J20" s="18" t="s">
        <v>333</v>
      </c>
      <c r="K20" s="17">
        <v>7.3</v>
      </c>
      <c r="L20" s="18" t="s">
        <v>338</v>
      </c>
      <c r="M20" s="17">
        <v>6.5</v>
      </c>
      <c r="N20" s="18" t="s">
        <v>318</v>
      </c>
      <c r="O20" s="17">
        <v>9.2</v>
      </c>
      <c r="P20" s="18" t="s">
        <v>333</v>
      </c>
      <c r="Q20" s="17">
        <v>11.5</v>
      </c>
      <c r="R20" s="18" t="s">
        <v>338</v>
      </c>
      <c r="S20" s="17">
        <v>12.7</v>
      </c>
      <c r="T20" s="18" t="s">
        <v>333</v>
      </c>
      <c r="U20" s="17">
        <v>13.6</v>
      </c>
    </row>
    <row r="21" spans="1:21" ht="45" thickBot="1">
      <c r="A21" s="7">
        <v>10</v>
      </c>
      <c r="B21" s="15" t="s">
        <v>317</v>
      </c>
      <c r="C21" s="17">
        <v>5.8</v>
      </c>
      <c r="D21" s="18" t="s">
        <v>316</v>
      </c>
      <c r="E21" s="16">
        <v>6</v>
      </c>
      <c r="F21" s="18" t="s">
        <v>316</v>
      </c>
      <c r="G21" s="16">
        <v>6</v>
      </c>
      <c r="H21" s="18" t="s">
        <v>325</v>
      </c>
      <c r="I21" s="17">
        <v>6.2</v>
      </c>
      <c r="J21" s="18" t="s">
        <v>334</v>
      </c>
      <c r="K21" s="17">
        <v>6.6</v>
      </c>
      <c r="L21" s="18" t="s">
        <v>339</v>
      </c>
      <c r="M21" s="17">
        <v>6.2</v>
      </c>
      <c r="N21" s="18" t="s">
        <v>343</v>
      </c>
      <c r="O21" s="16">
        <v>9</v>
      </c>
      <c r="P21" s="18" t="s">
        <v>349</v>
      </c>
      <c r="Q21" s="17">
        <v>11.3</v>
      </c>
      <c r="R21" s="18" t="s">
        <v>333</v>
      </c>
      <c r="S21" s="17">
        <v>11.7</v>
      </c>
      <c r="T21" s="18" t="s">
        <v>345</v>
      </c>
      <c r="U21" s="17">
        <v>12.6</v>
      </c>
    </row>
    <row r="22" spans="2:21" ht="10.5">
      <c r="B22" s="10" t="s">
        <v>322</v>
      </c>
      <c r="C22" s="19">
        <v>463</v>
      </c>
      <c r="D22" s="8"/>
      <c r="E22" s="19">
        <v>514</v>
      </c>
      <c r="F22" s="8"/>
      <c r="G22" s="19">
        <v>515</v>
      </c>
      <c r="I22" s="19">
        <v>523</v>
      </c>
      <c r="K22" s="19">
        <v>587</v>
      </c>
      <c r="M22" s="19">
        <v>678</v>
      </c>
      <c r="N22" s="9"/>
      <c r="O22" s="19">
        <v>774</v>
      </c>
      <c r="Q22" s="19">
        <v>798</v>
      </c>
      <c r="S22" s="19">
        <v>879</v>
      </c>
      <c r="U22" s="19">
        <v>1000</v>
      </c>
    </row>
    <row r="23" spans="2:21" ht="12" thickBot="1">
      <c r="B23" s="10" t="s">
        <v>324</v>
      </c>
      <c r="C23" s="20">
        <f>SUM(C12:C21)/C22</f>
        <v>0.22375809935205185</v>
      </c>
      <c r="E23" s="20">
        <f>SUM(E12:E21)/E22</f>
        <v>0.1949416342412451</v>
      </c>
      <c r="G23" s="20">
        <f>SUM(G12:G21)/G22</f>
        <v>0.17844660194174758</v>
      </c>
      <c r="I23" s="20">
        <f>SUM(I12:I21)/I22</f>
        <v>0.17896749521988525</v>
      </c>
      <c r="K23" s="20">
        <f>SUM(K12:K21)/K22</f>
        <v>0.16081771720613286</v>
      </c>
      <c r="M23" s="20">
        <f>SUM(M12:M21)/M22</f>
        <v>0.14955752212389378</v>
      </c>
      <c r="N23" s="9"/>
      <c r="O23" s="20">
        <f>SUM(O12:O21)/O22</f>
        <v>0.17338501291989664</v>
      </c>
      <c r="Q23" s="20">
        <f>SUM(Q12:Q21)/Q22</f>
        <v>0.21979949874686722</v>
      </c>
      <c r="S23" s="20">
        <f>SUM(S12:S21)/S22</f>
        <v>0.2640500568828214</v>
      </c>
      <c r="U23" s="20">
        <f>SUM(U12:U21)/U22</f>
        <v>0.2655</v>
      </c>
    </row>
    <row r="39" spans="2:11" ht="10.5">
      <c r="B39" s="7"/>
      <c r="C39" s="21" t="s">
        <v>213</v>
      </c>
      <c r="K39" s="21" t="s">
        <v>0</v>
      </c>
    </row>
    <row r="40" spans="2:15" ht="10.5">
      <c r="B40" s="7"/>
      <c r="C40" s="7"/>
      <c r="D40" s="7"/>
      <c r="E40" s="7"/>
      <c r="F40" s="1" t="s">
        <v>218</v>
      </c>
      <c r="G40" s="1" t="s">
        <v>312</v>
      </c>
      <c r="H40" s="1" t="s">
        <v>216</v>
      </c>
      <c r="I40" s="1" t="s">
        <v>217</v>
      </c>
      <c r="M40" s="1" t="s">
        <v>218</v>
      </c>
      <c r="N40" s="1" t="s">
        <v>312</v>
      </c>
      <c r="O40" s="1" t="s">
        <v>217</v>
      </c>
    </row>
    <row r="41" spans="1:15" ht="10.5">
      <c r="A41" s="7">
        <v>1</v>
      </c>
      <c r="B41" s="7"/>
      <c r="D41" s="10"/>
      <c r="E41" s="22"/>
      <c r="F41" s="10" t="s">
        <v>139</v>
      </c>
      <c r="G41" s="22">
        <v>1.6</v>
      </c>
      <c r="H41">
        <v>77</v>
      </c>
      <c r="I41" t="s">
        <v>137</v>
      </c>
      <c r="M41" s="10" t="s">
        <v>1</v>
      </c>
      <c r="N41" s="22">
        <v>30</v>
      </c>
      <c r="O41" t="s">
        <v>2</v>
      </c>
    </row>
    <row r="42" spans="1:15" ht="10.5">
      <c r="A42" s="7">
        <v>2</v>
      </c>
      <c r="B42" s="7"/>
      <c r="D42" s="10"/>
      <c r="E42" s="22"/>
      <c r="F42" s="10" t="s">
        <v>46</v>
      </c>
      <c r="G42" s="22">
        <v>3.6</v>
      </c>
      <c r="H42">
        <v>64</v>
      </c>
      <c r="I42" t="s">
        <v>137</v>
      </c>
      <c r="M42" s="10" t="s">
        <v>3</v>
      </c>
      <c r="N42" s="22">
        <v>28</v>
      </c>
      <c r="O42" t="s">
        <v>124</v>
      </c>
    </row>
    <row r="43" spans="1:15" ht="10.5">
      <c r="A43" s="7">
        <v>3</v>
      </c>
      <c r="B43" s="7"/>
      <c r="D43" s="10"/>
      <c r="E43" s="22"/>
      <c r="F43" s="10" t="s">
        <v>138</v>
      </c>
      <c r="G43" s="22">
        <v>2.3</v>
      </c>
      <c r="H43">
        <v>77</v>
      </c>
      <c r="I43" t="s">
        <v>137</v>
      </c>
      <c r="M43" s="10" t="s">
        <v>4</v>
      </c>
      <c r="N43" s="22">
        <v>20</v>
      </c>
      <c r="O43" t="s">
        <v>5</v>
      </c>
    </row>
    <row r="44" spans="1:15" ht="10.5">
      <c r="A44" s="7">
        <v>4</v>
      </c>
      <c r="B44" s="7"/>
      <c r="D44" s="7"/>
      <c r="E44" s="7"/>
      <c r="F44" s="10" t="s">
        <v>219</v>
      </c>
      <c r="G44" s="22">
        <v>1.8</v>
      </c>
      <c r="H44">
        <v>68</v>
      </c>
      <c r="I44" t="s">
        <v>215</v>
      </c>
      <c r="L44" s="10"/>
      <c r="M44" s="10" t="s">
        <v>6</v>
      </c>
      <c r="N44" s="22">
        <v>17</v>
      </c>
      <c r="O44" t="s">
        <v>119</v>
      </c>
    </row>
    <row r="45" spans="1:15" ht="10.5">
      <c r="A45" s="7">
        <v>5</v>
      </c>
      <c r="B45" s="7"/>
      <c r="D45" s="7"/>
      <c r="E45" s="7"/>
      <c r="F45" s="10" t="s">
        <v>214</v>
      </c>
      <c r="G45" s="22">
        <v>3.7</v>
      </c>
      <c r="H45">
        <v>60</v>
      </c>
      <c r="I45" t="s">
        <v>215</v>
      </c>
      <c r="L45" s="10"/>
      <c r="M45" s="10" t="s">
        <v>7</v>
      </c>
      <c r="N45" s="22">
        <v>12</v>
      </c>
      <c r="O45" t="s">
        <v>8</v>
      </c>
    </row>
    <row r="46" spans="1:15" ht="10.5">
      <c r="A46" s="7">
        <v>6</v>
      </c>
      <c r="B46" s="7"/>
      <c r="D46" s="10"/>
      <c r="E46" s="22"/>
      <c r="F46" s="10" t="s">
        <v>272</v>
      </c>
      <c r="G46" s="22">
        <v>5</v>
      </c>
      <c r="H46">
        <v>62</v>
      </c>
      <c r="I46" t="s">
        <v>273</v>
      </c>
      <c r="L46" s="10"/>
      <c r="M46" s="10" t="s">
        <v>9</v>
      </c>
      <c r="N46" s="22">
        <v>6</v>
      </c>
      <c r="O46" t="s">
        <v>10</v>
      </c>
    </row>
    <row r="47" spans="1:15" ht="10.5">
      <c r="A47" s="7">
        <v>7</v>
      </c>
      <c r="B47" s="7"/>
      <c r="D47" s="10"/>
      <c r="E47" s="22"/>
      <c r="F47" s="10" t="s">
        <v>274</v>
      </c>
      <c r="G47" s="22">
        <v>1.6</v>
      </c>
      <c r="H47">
        <v>73</v>
      </c>
      <c r="I47" t="s">
        <v>275</v>
      </c>
      <c r="L47" s="10"/>
      <c r="M47" s="10" t="s">
        <v>11</v>
      </c>
      <c r="N47" s="22">
        <v>5.2</v>
      </c>
      <c r="O47" t="s">
        <v>12</v>
      </c>
    </row>
    <row r="48" spans="1:15" ht="10.5">
      <c r="A48" s="7">
        <v>8</v>
      </c>
      <c r="B48" s="7"/>
      <c r="D48" s="10"/>
      <c r="E48" s="22"/>
      <c r="F48" s="10" t="s">
        <v>142</v>
      </c>
      <c r="G48" s="22">
        <v>2.5</v>
      </c>
      <c r="H48">
        <v>78</v>
      </c>
      <c r="I48" t="s">
        <v>141</v>
      </c>
      <c r="L48" s="10"/>
      <c r="M48" s="10" t="s">
        <v>13</v>
      </c>
      <c r="N48" s="22">
        <v>5</v>
      </c>
      <c r="O48" t="s">
        <v>14</v>
      </c>
    </row>
    <row r="49" spans="1:15" ht="10.5">
      <c r="A49" s="7">
        <v>9</v>
      </c>
      <c r="B49" s="7"/>
      <c r="D49" s="10"/>
      <c r="E49" s="22"/>
      <c r="F49" s="10" t="s">
        <v>140</v>
      </c>
      <c r="G49" s="22">
        <v>2.6</v>
      </c>
      <c r="H49">
        <v>71</v>
      </c>
      <c r="I49" t="s">
        <v>141</v>
      </c>
      <c r="L49" s="10"/>
      <c r="M49" s="10" t="s">
        <v>15</v>
      </c>
      <c r="N49" s="22">
        <v>2</v>
      </c>
      <c r="O49" t="s">
        <v>16</v>
      </c>
    </row>
    <row r="50" spans="1:15" ht="10.5">
      <c r="A50" s="7">
        <v>10</v>
      </c>
      <c r="B50" s="7"/>
      <c r="D50" s="10"/>
      <c r="E50" s="22"/>
      <c r="F50" s="10" t="s">
        <v>143</v>
      </c>
      <c r="G50" s="22">
        <v>1.8</v>
      </c>
      <c r="H50">
        <v>94</v>
      </c>
      <c r="I50" t="s">
        <v>141</v>
      </c>
      <c r="L50" s="10"/>
      <c r="M50" s="10" t="s">
        <v>17</v>
      </c>
      <c r="N50" s="22">
        <v>16</v>
      </c>
      <c r="O50" t="s">
        <v>111</v>
      </c>
    </row>
    <row r="51" spans="1:13" ht="10.5">
      <c r="A51" s="7">
        <v>11</v>
      </c>
      <c r="B51" s="7"/>
      <c r="D51" s="10"/>
      <c r="E51" s="22"/>
      <c r="F51" s="10" t="s">
        <v>148</v>
      </c>
      <c r="G51" s="22">
        <v>3.7</v>
      </c>
      <c r="H51">
        <v>68</v>
      </c>
      <c r="I51" t="s">
        <v>145</v>
      </c>
      <c r="L51" s="10"/>
      <c r="M51" s="10"/>
    </row>
    <row r="52" spans="1:13" ht="10.5">
      <c r="A52" s="7">
        <v>12</v>
      </c>
      <c r="B52" s="7"/>
      <c r="D52" s="10"/>
      <c r="E52" s="22"/>
      <c r="F52" s="10" t="s">
        <v>146</v>
      </c>
      <c r="G52" s="22">
        <v>3.7</v>
      </c>
      <c r="H52" t="s">
        <v>147</v>
      </c>
      <c r="I52" t="s">
        <v>145</v>
      </c>
      <c r="L52" s="10"/>
      <c r="M52" s="10"/>
    </row>
    <row r="53" spans="1:13" ht="10.5">
      <c r="A53" s="7">
        <v>13</v>
      </c>
      <c r="B53" s="7"/>
      <c r="D53" s="10"/>
      <c r="E53" s="22"/>
      <c r="F53" s="10" t="s">
        <v>144</v>
      </c>
      <c r="G53" s="22">
        <v>11.9</v>
      </c>
      <c r="H53">
        <v>75</v>
      </c>
      <c r="I53" t="s">
        <v>145</v>
      </c>
      <c r="K53" s="21" t="s">
        <v>18</v>
      </c>
      <c r="L53" s="10"/>
      <c r="M53" s="10"/>
    </row>
    <row r="54" spans="1:16" ht="10.5">
      <c r="A54" s="7">
        <v>14</v>
      </c>
      <c r="B54" s="7"/>
      <c r="D54" s="10"/>
      <c r="E54" s="22"/>
      <c r="F54" s="10" t="s">
        <v>149</v>
      </c>
      <c r="G54" s="22">
        <v>1.9</v>
      </c>
      <c r="H54">
        <v>58</v>
      </c>
      <c r="I54" t="s">
        <v>145</v>
      </c>
      <c r="L54" s="10"/>
      <c r="M54" s="10" t="s">
        <v>19</v>
      </c>
      <c r="N54" s="22">
        <v>17</v>
      </c>
      <c r="O54" t="s">
        <v>101</v>
      </c>
      <c r="P54" s="23" t="s">
        <v>29</v>
      </c>
    </row>
    <row r="55" spans="1:16" ht="10.5">
      <c r="A55" s="7">
        <v>15</v>
      </c>
      <c r="B55" s="7"/>
      <c r="D55" s="10"/>
      <c r="E55" s="22"/>
      <c r="F55" s="10" t="s">
        <v>278</v>
      </c>
      <c r="G55" s="22">
        <v>2.8</v>
      </c>
      <c r="H55">
        <v>51</v>
      </c>
      <c r="I55" t="s">
        <v>277</v>
      </c>
      <c r="L55" s="10"/>
      <c r="M55" s="10" t="s">
        <v>20</v>
      </c>
      <c r="N55" s="22">
        <v>13.9</v>
      </c>
      <c r="O55" t="s">
        <v>280</v>
      </c>
      <c r="P55" s="23" t="s">
        <v>30</v>
      </c>
    </row>
    <row r="56" spans="1:16" ht="10.5">
      <c r="A56" s="7">
        <v>16</v>
      </c>
      <c r="B56" s="7"/>
      <c r="D56" s="10"/>
      <c r="E56" s="22"/>
      <c r="F56" s="10" t="s">
        <v>276</v>
      </c>
      <c r="G56" s="22">
        <v>2.9</v>
      </c>
      <c r="H56">
        <v>85</v>
      </c>
      <c r="I56" t="s">
        <v>277</v>
      </c>
      <c r="L56" s="10"/>
      <c r="M56" s="10" t="s">
        <v>21</v>
      </c>
      <c r="N56" s="22">
        <v>12.4</v>
      </c>
      <c r="O56" t="s">
        <v>295</v>
      </c>
      <c r="P56" s="23" t="s">
        <v>31</v>
      </c>
    </row>
    <row r="57" spans="1:16" ht="10.5">
      <c r="A57" s="7">
        <v>17</v>
      </c>
      <c r="B57" s="7"/>
      <c r="D57" s="10"/>
      <c r="E57" s="22"/>
      <c r="F57" s="10" t="s">
        <v>284</v>
      </c>
      <c r="G57" s="22">
        <v>6</v>
      </c>
      <c r="H57">
        <v>50</v>
      </c>
      <c r="I57" t="s">
        <v>280</v>
      </c>
      <c r="L57" s="10"/>
      <c r="M57" s="10" t="s">
        <v>22</v>
      </c>
      <c r="N57" s="22">
        <v>12</v>
      </c>
      <c r="O57" t="s">
        <v>295</v>
      </c>
      <c r="P57" s="23" t="s">
        <v>32</v>
      </c>
    </row>
    <row r="58" spans="1:16" ht="10.5">
      <c r="A58" s="7">
        <v>18</v>
      </c>
      <c r="B58" s="7"/>
      <c r="D58" s="10"/>
      <c r="E58" s="22"/>
      <c r="F58" s="10" t="s">
        <v>286</v>
      </c>
      <c r="G58" s="22">
        <v>3.4</v>
      </c>
      <c r="H58">
        <v>74</v>
      </c>
      <c r="I58" t="s">
        <v>280</v>
      </c>
      <c r="L58" s="10"/>
      <c r="M58" s="10" t="s">
        <v>23</v>
      </c>
      <c r="N58" s="22">
        <v>9.9</v>
      </c>
      <c r="O58" t="s">
        <v>295</v>
      </c>
      <c r="P58" s="23" t="s">
        <v>33</v>
      </c>
    </row>
    <row r="59" spans="1:16" ht="10.5">
      <c r="A59" s="7">
        <v>19</v>
      </c>
      <c r="B59" s="7"/>
      <c r="D59" s="10"/>
      <c r="E59" s="22"/>
      <c r="F59" s="10" t="s">
        <v>289</v>
      </c>
      <c r="G59" s="22">
        <v>2.2</v>
      </c>
      <c r="H59">
        <v>66</v>
      </c>
      <c r="I59" t="s">
        <v>280</v>
      </c>
      <c r="L59" s="10"/>
      <c r="M59" s="10" t="s">
        <v>24</v>
      </c>
      <c r="N59" s="22">
        <v>7.2</v>
      </c>
      <c r="O59" t="s">
        <v>101</v>
      </c>
      <c r="P59" s="23" t="s">
        <v>34</v>
      </c>
    </row>
    <row r="60" spans="1:16" ht="10.5">
      <c r="A60" s="7">
        <v>20</v>
      </c>
      <c r="B60" s="7"/>
      <c r="D60" s="10"/>
      <c r="E60" s="22"/>
      <c r="F60" s="10" t="s">
        <v>288</v>
      </c>
      <c r="G60" s="22">
        <v>2.3</v>
      </c>
      <c r="H60">
        <v>61</v>
      </c>
      <c r="I60" t="s">
        <v>280</v>
      </c>
      <c r="L60" s="10"/>
      <c r="M60" s="10" t="s">
        <v>25</v>
      </c>
      <c r="N60" s="22">
        <v>7.1</v>
      </c>
      <c r="O60" t="s">
        <v>295</v>
      </c>
      <c r="P60" s="23" t="s">
        <v>32</v>
      </c>
    </row>
    <row r="61" spans="1:16" ht="10.5">
      <c r="A61" s="7">
        <v>21</v>
      </c>
      <c r="B61" s="7"/>
      <c r="D61" s="10"/>
      <c r="E61" s="22"/>
      <c r="F61" s="10" t="s">
        <v>287</v>
      </c>
      <c r="G61" s="22">
        <v>2.3</v>
      </c>
      <c r="H61">
        <v>63</v>
      </c>
      <c r="I61" t="s">
        <v>280</v>
      </c>
      <c r="M61" s="10" t="s">
        <v>26</v>
      </c>
      <c r="N61" s="22">
        <v>7</v>
      </c>
      <c r="O61" t="s">
        <v>97</v>
      </c>
      <c r="P61" s="23" t="s">
        <v>35</v>
      </c>
    </row>
    <row r="62" spans="1:16" ht="10.5">
      <c r="A62" s="7">
        <v>22</v>
      </c>
      <c r="B62" s="7"/>
      <c r="D62" s="10"/>
      <c r="E62" s="22"/>
      <c r="F62" s="10" t="s">
        <v>285</v>
      </c>
      <c r="G62" s="22">
        <v>4.8</v>
      </c>
      <c r="H62">
        <v>64</v>
      </c>
      <c r="I62" t="s">
        <v>280</v>
      </c>
      <c r="M62" s="10" t="s">
        <v>27</v>
      </c>
      <c r="N62" s="22">
        <v>6.6</v>
      </c>
      <c r="O62" t="s">
        <v>295</v>
      </c>
      <c r="P62" s="23" t="s">
        <v>36</v>
      </c>
    </row>
    <row r="63" spans="1:16" ht="10.5">
      <c r="A63" s="7">
        <v>23</v>
      </c>
      <c r="B63" s="7"/>
      <c r="D63" s="10"/>
      <c r="E63" s="22"/>
      <c r="F63" s="10" t="s">
        <v>291</v>
      </c>
      <c r="G63" s="22">
        <v>1.8</v>
      </c>
      <c r="H63">
        <v>65</v>
      </c>
      <c r="I63" t="s">
        <v>280</v>
      </c>
      <c r="M63" s="10" t="s">
        <v>28</v>
      </c>
      <c r="N63" s="22">
        <v>5.6</v>
      </c>
      <c r="O63" t="s">
        <v>280</v>
      </c>
      <c r="P63" s="23" t="s">
        <v>37</v>
      </c>
    </row>
    <row r="64" spans="1:14" ht="10.5">
      <c r="A64" s="7">
        <v>24</v>
      </c>
      <c r="B64" s="7"/>
      <c r="D64" s="10"/>
      <c r="E64" s="22"/>
      <c r="F64" s="10" t="s">
        <v>49</v>
      </c>
      <c r="G64" s="22">
        <v>2.3</v>
      </c>
      <c r="H64">
        <v>67</v>
      </c>
      <c r="I64" t="s">
        <v>280</v>
      </c>
      <c r="M64" s="10"/>
      <c r="N64" s="22"/>
    </row>
    <row r="65" spans="1:14" ht="12">
      <c r="A65" s="7">
        <v>25</v>
      </c>
      <c r="B65" s="7"/>
      <c r="D65" s="10"/>
      <c r="E65" s="22"/>
      <c r="F65" s="10" t="s">
        <v>279</v>
      </c>
      <c r="G65" s="22">
        <v>9.8</v>
      </c>
      <c r="H65">
        <v>68</v>
      </c>
      <c r="I65" t="s">
        <v>280</v>
      </c>
      <c r="M65" s="10"/>
      <c r="N65" s="22"/>
    </row>
    <row r="66" spans="1:19" ht="12">
      <c r="A66" s="7">
        <v>26</v>
      </c>
      <c r="B66" s="7"/>
      <c r="D66" s="10"/>
      <c r="E66" s="22"/>
      <c r="F66" s="10" t="s">
        <v>281</v>
      </c>
      <c r="G66" s="22">
        <v>6.4</v>
      </c>
      <c r="H66">
        <v>62</v>
      </c>
      <c r="I66" t="s">
        <v>280</v>
      </c>
      <c r="M66" s="10" t="s">
        <v>215</v>
      </c>
      <c r="N66" s="22">
        <v>5.5</v>
      </c>
      <c r="O66" t="s">
        <v>57</v>
      </c>
      <c r="R66" s="10" t="s">
        <v>215</v>
      </c>
      <c r="S66" s="22">
        <v>5.5</v>
      </c>
    </row>
    <row r="67" spans="1:19" ht="12">
      <c r="A67" s="7">
        <v>27</v>
      </c>
      <c r="B67" s="7"/>
      <c r="D67" s="10"/>
      <c r="E67" s="22"/>
      <c r="F67" s="10" t="s">
        <v>292</v>
      </c>
      <c r="G67" s="22">
        <v>1.9</v>
      </c>
      <c r="H67" s="10" t="s">
        <v>293</v>
      </c>
      <c r="I67" t="s">
        <v>280</v>
      </c>
      <c r="M67" s="10" t="s">
        <v>273</v>
      </c>
      <c r="N67" s="22">
        <v>5</v>
      </c>
      <c r="O67" t="s">
        <v>58</v>
      </c>
      <c r="R67" s="10" t="s">
        <v>58</v>
      </c>
      <c r="S67" s="22">
        <v>259.025</v>
      </c>
    </row>
    <row r="68" spans="1:19" ht="12">
      <c r="A68" s="7">
        <v>28</v>
      </c>
      <c r="B68" s="7"/>
      <c r="D68" s="10"/>
      <c r="E68" s="22"/>
      <c r="F68" s="10" t="s">
        <v>282</v>
      </c>
      <c r="G68" s="22">
        <v>6.4</v>
      </c>
      <c r="H68" s="10" t="s">
        <v>283</v>
      </c>
      <c r="I68" t="s">
        <v>280</v>
      </c>
      <c r="M68" s="10" t="s">
        <v>275</v>
      </c>
      <c r="N68" s="22">
        <v>1.6</v>
      </c>
      <c r="O68" t="s">
        <v>58</v>
      </c>
      <c r="R68" s="10" t="s">
        <v>60</v>
      </c>
      <c r="S68" s="22">
        <v>172.2</v>
      </c>
    </row>
    <row r="69" spans="1:19" ht="12">
      <c r="A69" s="7">
        <v>29</v>
      </c>
      <c r="B69" s="7"/>
      <c r="D69" s="10"/>
      <c r="E69" s="22"/>
      <c r="F69" s="10" t="s">
        <v>290</v>
      </c>
      <c r="G69" s="22">
        <v>2.1</v>
      </c>
      <c r="H69">
        <v>50</v>
      </c>
      <c r="I69" t="s">
        <v>280</v>
      </c>
      <c r="M69" s="10" t="s">
        <v>277</v>
      </c>
      <c r="N69" s="22">
        <v>5.7</v>
      </c>
      <c r="O69" t="s">
        <v>58</v>
      </c>
      <c r="R69" s="10" t="s">
        <v>64</v>
      </c>
      <c r="S69" s="22">
        <v>19.2</v>
      </c>
    </row>
    <row r="70" spans="1:19" ht="12">
      <c r="A70" s="7">
        <v>30</v>
      </c>
      <c r="B70" s="7"/>
      <c r="D70" s="10"/>
      <c r="E70" s="22"/>
      <c r="F70" s="10" t="s">
        <v>294</v>
      </c>
      <c r="G70" s="22">
        <v>13.6</v>
      </c>
      <c r="I70" t="s">
        <v>295</v>
      </c>
      <c r="M70" s="10" t="s">
        <v>280</v>
      </c>
      <c r="N70" s="22">
        <v>51.7</v>
      </c>
      <c r="O70" t="s">
        <v>58</v>
      </c>
      <c r="R70" s="10" t="s">
        <v>62</v>
      </c>
      <c r="S70" s="22">
        <v>61.1</v>
      </c>
    </row>
    <row r="71" spans="1:19" ht="12">
      <c r="A71" s="7">
        <v>31</v>
      </c>
      <c r="B71" s="7"/>
      <c r="D71" s="10"/>
      <c r="E71" s="22"/>
      <c r="F71" s="10" t="s">
        <v>297</v>
      </c>
      <c r="G71" s="22">
        <v>6.8</v>
      </c>
      <c r="H71">
        <v>75</v>
      </c>
      <c r="I71" t="s">
        <v>295</v>
      </c>
      <c r="M71" s="10" t="s">
        <v>295</v>
      </c>
      <c r="N71" s="22">
        <v>100.525</v>
      </c>
      <c r="O71" t="s">
        <v>58</v>
      </c>
      <c r="R71" s="10" t="s">
        <v>66</v>
      </c>
      <c r="S71" s="22">
        <v>41.6</v>
      </c>
    </row>
    <row r="72" spans="1:19" ht="12">
      <c r="A72" s="7">
        <v>32</v>
      </c>
      <c r="B72" s="7"/>
      <c r="D72" s="10"/>
      <c r="E72" s="22"/>
      <c r="F72" s="10" t="s">
        <v>72</v>
      </c>
      <c r="G72" s="22">
        <v>2.2</v>
      </c>
      <c r="H72">
        <v>47</v>
      </c>
      <c r="I72" t="s">
        <v>295</v>
      </c>
      <c r="M72" s="10" t="s">
        <v>76</v>
      </c>
      <c r="N72" s="22">
        <v>7</v>
      </c>
      <c r="O72" t="s">
        <v>58</v>
      </c>
      <c r="R72" s="10" t="s">
        <v>160</v>
      </c>
      <c r="S72" s="22">
        <v>452.3</v>
      </c>
    </row>
    <row r="73" spans="1:19" ht="12">
      <c r="A73" s="7">
        <v>33</v>
      </c>
      <c r="B73" s="7"/>
      <c r="D73" s="10"/>
      <c r="E73" s="22"/>
      <c r="F73" s="10" t="s">
        <v>300</v>
      </c>
      <c r="G73" s="22">
        <v>5.6</v>
      </c>
      <c r="H73">
        <v>66</v>
      </c>
      <c r="I73" t="s">
        <v>295</v>
      </c>
      <c r="M73" s="10" t="s">
        <v>80</v>
      </c>
      <c r="N73" s="22">
        <v>1.7</v>
      </c>
      <c r="O73" t="s">
        <v>58</v>
      </c>
      <c r="R73" s="10" t="s">
        <v>63</v>
      </c>
      <c r="S73" s="22">
        <v>2.2</v>
      </c>
    </row>
    <row r="74" spans="1:19" ht="12">
      <c r="A74" s="7">
        <v>34</v>
      </c>
      <c r="B74" s="7"/>
      <c r="D74" s="10"/>
      <c r="E74" s="22"/>
      <c r="F74" s="10" t="s">
        <v>302</v>
      </c>
      <c r="G74" s="22">
        <v>5.1</v>
      </c>
      <c r="H74">
        <v>58</v>
      </c>
      <c r="I74" t="s">
        <v>295</v>
      </c>
      <c r="M74" s="10" t="s">
        <v>82</v>
      </c>
      <c r="N74" s="22">
        <v>18.8</v>
      </c>
      <c r="O74" t="s">
        <v>58</v>
      </c>
      <c r="R74" s="10" t="s">
        <v>65</v>
      </c>
      <c r="S74" s="22">
        <v>4.7</v>
      </c>
    </row>
    <row r="75" spans="1:15" ht="12">
      <c r="A75" s="7">
        <v>35</v>
      </c>
      <c r="B75" s="7"/>
      <c r="D75" s="10"/>
      <c r="E75" s="22"/>
      <c r="F75" s="10" t="s">
        <v>301</v>
      </c>
      <c r="G75" s="22">
        <v>5.2</v>
      </c>
      <c r="H75">
        <v>59</v>
      </c>
      <c r="I75" t="s">
        <v>295</v>
      </c>
      <c r="M75" s="10" t="s">
        <v>88</v>
      </c>
      <c r="N75" s="22">
        <v>5.2</v>
      </c>
      <c r="O75" t="s">
        <v>58</v>
      </c>
    </row>
    <row r="76" spans="1:15" ht="12">
      <c r="A76" s="7">
        <v>36</v>
      </c>
      <c r="B76" s="7"/>
      <c r="D76" s="10"/>
      <c r="E76" s="22"/>
      <c r="F76" s="10" t="s">
        <v>307</v>
      </c>
      <c r="G76" s="22">
        <v>4.3</v>
      </c>
      <c r="H76">
        <v>65</v>
      </c>
      <c r="I76" t="s">
        <v>295</v>
      </c>
      <c r="M76" s="10" t="s">
        <v>90</v>
      </c>
      <c r="N76" s="22">
        <v>1.9</v>
      </c>
      <c r="O76" t="s">
        <v>58</v>
      </c>
    </row>
    <row r="77" spans="1:15" ht="12">
      <c r="A77" s="7">
        <v>37</v>
      </c>
      <c r="B77" s="7"/>
      <c r="D77" s="10"/>
      <c r="E77" s="22"/>
      <c r="F77" s="10" t="s">
        <v>303</v>
      </c>
      <c r="G77" s="22">
        <v>5</v>
      </c>
      <c r="H77">
        <v>72</v>
      </c>
      <c r="I77" t="s">
        <v>295</v>
      </c>
      <c r="M77" s="10" t="s">
        <v>92</v>
      </c>
      <c r="N77" s="22">
        <v>6.9</v>
      </c>
      <c r="O77" t="s">
        <v>58</v>
      </c>
    </row>
    <row r="78" spans="1:15" ht="12">
      <c r="A78" s="7">
        <v>38</v>
      </c>
      <c r="B78" s="7"/>
      <c r="D78" s="10"/>
      <c r="E78" s="22"/>
      <c r="F78" s="10" t="s">
        <v>305</v>
      </c>
      <c r="G78" s="22">
        <v>4.5</v>
      </c>
      <c r="H78">
        <v>74</v>
      </c>
      <c r="I78" t="s">
        <v>295</v>
      </c>
      <c r="M78" s="10" t="s">
        <v>97</v>
      </c>
      <c r="N78" s="22">
        <v>18.6</v>
      </c>
      <c r="O78" t="s">
        <v>58</v>
      </c>
    </row>
    <row r="79" spans="1:15" ht="12">
      <c r="A79" s="7">
        <v>39</v>
      </c>
      <c r="B79" s="7"/>
      <c r="D79" s="10"/>
      <c r="E79" s="22"/>
      <c r="F79" s="10" t="s">
        <v>70</v>
      </c>
      <c r="G79" s="22">
        <v>2.9</v>
      </c>
      <c r="H79">
        <v>84</v>
      </c>
      <c r="I79" t="s">
        <v>295</v>
      </c>
      <c r="M79" s="10" t="s">
        <v>101</v>
      </c>
      <c r="N79" s="22">
        <v>26.9</v>
      </c>
      <c r="O79" t="s">
        <v>58</v>
      </c>
    </row>
    <row r="80" spans="1:15" ht="12">
      <c r="A80" s="7">
        <v>40</v>
      </c>
      <c r="B80" s="7"/>
      <c r="D80" s="10"/>
      <c r="E80" s="22"/>
      <c r="F80" s="10" t="s">
        <v>308</v>
      </c>
      <c r="G80" s="22">
        <v>3.2</v>
      </c>
      <c r="H80">
        <v>77</v>
      </c>
      <c r="I80" t="s">
        <v>295</v>
      </c>
      <c r="M80" s="10" t="s">
        <v>111</v>
      </c>
      <c r="N80" s="22">
        <v>7.5</v>
      </c>
      <c r="O80" t="s">
        <v>58</v>
      </c>
    </row>
    <row r="81" spans="1:15" ht="12">
      <c r="A81" s="7">
        <v>41</v>
      </c>
      <c r="B81" s="7"/>
      <c r="D81" s="10"/>
      <c r="E81" s="22"/>
      <c r="F81" s="10" t="s">
        <v>309</v>
      </c>
      <c r="G81" s="22">
        <v>3</v>
      </c>
      <c r="H81">
        <v>82</v>
      </c>
      <c r="I81" t="s">
        <v>295</v>
      </c>
      <c r="M81" s="10" t="s">
        <v>221</v>
      </c>
      <c r="N81" s="22">
        <v>53.4</v>
      </c>
      <c r="O81" t="s">
        <v>60</v>
      </c>
    </row>
    <row r="82" spans="1:15" ht="12">
      <c r="A82" s="7">
        <v>42</v>
      </c>
      <c r="B82" s="7"/>
      <c r="D82" s="10"/>
      <c r="E82" s="22"/>
      <c r="F82" s="10" t="s">
        <v>298</v>
      </c>
      <c r="G82" s="22">
        <v>5.7</v>
      </c>
      <c r="H82">
        <v>56</v>
      </c>
      <c r="I82" t="s">
        <v>295</v>
      </c>
      <c r="M82" s="10" t="s">
        <v>237</v>
      </c>
      <c r="N82" s="22">
        <v>7.2</v>
      </c>
      <c r="O82" t="s">
        <v>60</v>
      </c>
    </row>
    <row r="83" spans="1:15" ht="12">
      <c r="A83" s="7">
        <v>43</v>
      </c>
      <c r="B83" s="7"/>
      <c r="D83" s="10"/>
      <c r="E83" s="22"/>
      <c r="F83" s="10" t="s">
        <v>306</v>
      </c>
      <c r="G83" s="22">
        <v>4.4</v>
      </c>
      <c r="H83">
        <v>55</v>
      </c>
      <c r="I83" t="s">
        <v>295</v>
      </c>
      <c r="M83" s="10" t="s">
        <v>241</v>
      </c>
      <c r="N83" s="22">
        <v>66.8</v>
      </c>
      <c r="O83" t="s">
        <v>60</v>
      </c>
    </row>
    <row r="84" spans="1:15" ht="12">
      <c r="A84" s="7">
        <v>44</v>
      </c>
      <c r="B84" s="7"/>
      <c r="D84" s="10"/>
      <c r="E84" s="22"/>
      <c r="F84" s="10" t="s">
        <v>73</v>
      </c>
      <c r="G84" s="22">
        <v>2.2</v>
      </c>
      <c r="H84">
        <v>47</v>
      </c>
      <c r="I84" t="s">
        <v>295</v>
      </c>
      <c r="M84" s="10" t="s">
        <v>265</v>
      </c>
      <c r="N84" s="22">
        <v>3.6</v>
      </c>
      <c r="O84" t="s">
        <v>60</v>
      </c>
    </row>
    <row r="85" spans="1:15" ht="12">
      <c r="A85" s="7">
        <v>45</v>
      </c>
      <c r="B85" s="7"/>
      <c r="D85" s="10"/>
      <c r="E85" s="22"/>
      <c r="F85" s="10" t="s">
        <v>75</v>
      </c>
      <c r="G85" s="22">
        <v>1.6</v>
      </c>
      <c r="H85">
        <v>63</v>
      </c>
      <c r="I85" t="s">
        <v>295</v>
      </c>
      <c r="M85" s="10" t="s">
        <v>39</v>
      </c>
      <c r="N85" s="22">
        <v>6.5</v>
      </c>
      <c r="O85" t="s">
        <v>60</v>
      </c>
    </row>
    <row r="86" spans="1:15" ht="12">
      <c r="A86" s="7">
        <v>46</v>
      </c>
      <c r="B86" s="7"/>
      <c r="D86" s="10"/>
      <c r="E86" s="22"/>
      <c r="F86" s="10" t="s">
        <v>71</v>
      </c>
      <c r="G86" s="22">
        <v>2.4</v>
      </c>
      <c r="H86">
        <v>37</v>
      </c>
      <c r="I86" t="s">
        <v>295</v>
      </c>
      <c r="M86" s="10" t="s">
        <v>256</v>
      </c>
      <c r="N86" s="22">
        <v>8.9</v>
      </c>
      <c r="O86" t="s">
        <v>60</v>
      </c>
    </row>
    <row r="87" spans="1:15" ht="12">
      <c r="A87" s="7">
        <v>47</v>
      </c>
      <c r="B87" s="7"/>
      <c r="D87" s="10"/>
      <c r="E87" s="22"/>
      <c r="F87" s="10" t="s">
        <v>296</v>
      </c>
      <c r="G87" s="22">
        <v>7.125</v>
      </c>
      <c r="H87">
        <v>59</v>
      </c>
      <c r="I87" t="s">
        <v>295</v>
      </c>
      <c r="M87" s="10" t="s">
        <v>261</v>
      </c>
      <c r="N87" s="22">
        <v>9.7</v>
      </c>
      <c r="O87" t="s">
        <v>60</v>
      </c>
    </row>
    <row r="88" spans="1:15" ht="12">
      <c r="A88" s="7">
        <v>48</v>
      </c>
      <c r="B88" s="7"/>
      <c r="D88" s="10"/>
      <c r="E88" s="22"/>
      <c r="F88" s="10" t="s">
        <v>304</v>
      </c>
      <c r="G88" s="22">
        <v>4.8</v>
      </c>
      <c r="H88">
        <v>70</v>
      </c>
      <c r="I88" t="s">
        <v>295</v>
      </c>
      <c r="M88" s="10" t="s">
        <v>268</v>
      </c>
      <c r="N88" s="22">
        <v>16.1</v>
      </c>
      <c r="O88" t="s">
        <v>60</v>
      </c>
    </row>
    <row r="89" spans="1:15" ht="12">
      <c r="A89" s="7">
        <v>49</v>
      </c>
      <c r="B89" s="7"/>
      <c r="D89" s="10"/>
      <c r="E89" s="22"/>
      <c r="F89" s="10" t="s">
        <v>47</v>
      </c>
      <c r="G89" s="22">
        <v>3.4</v>
      </c>
      <c r="H89">
        <v>57</v>
      </c>
      <c r="I89" t="s">
        <v>295</v>
      </c>
      <c r="M89" s="10" t="s">
        <v>137</v>
      </c>
      <c r="N89" s="22">
        <v>7.5</v>
      </c>
      <c r="O89" s="22" t="s">
        <v>56</v>
      </c>
    </row>
    <row r="90" spans="1:15" ht="12">
      <c r="A90" s="7">
        <v>50</v>
      </c>
      <c r="B90" s="7"/>
      <c r="D90" s="10"/>
      <c r="E90" s="22"/>
      <c r="F90" s="10" t="s">
        <v>74</v>
      </c>
      <c r="G90" s="22">
        <v>1.9</v>
      </c>
      <c r="H90">
        <v>65</v>
      </c>
      <c r="I90" t="s">
        <v>295</v>
      </c>
      <c r="M90" s="10" t="s">
        <v>141</v>
      </c>
      <c r="N90" s="22">
        <v>6.9</v>
      </c>
      <c r="O90" t="s">
        <v>56</v>
      </c>
    </row>
    <row r="91" spans="1:15" ht="12">
      <c r="A91" s="7">
        <v>51</v>
      </c>
      <c r="B91" s="7"/>
      <c r="D91" s="10"/>
      <c r="E91" s="22"/>
      <c r="F91" s="10" t="s">
        <v>299</v>
      </c>
      <c r="G91" s="22">
        <v>5.6</v>
      </c>
      <c r="H91">
        <v>63</v>
      </c>
      <c r="I91" t="s">
        <v>295</v>
      </c>
      <c r="M91" s="10" t="s">
        <v>157</v>
      </c>
      <c r="N91" s="22">
        <v>4.8</v>
      </c>
      <c r="O91" t="s">
        <v>56</v>
      </c>
    </row>
    <row r="92" spans="1:15" ht="12">
      <c r="A92" s="7">
        <v>52</v>
      </c>
      <c r="B92" s="7"/>
      <c r="D92" s="10"/>
      <c r="E92" s="22"/>
      <c r="F92" s="10" t="s">
        <v>78</v>
      </c>
      <c r="G92" s="22">
        <v>1.6</v>
      </c>
      <c r="H92">
        <v>60</v>
      </c>
      <c r="I92" t="s">
        <v>76</v>
      </c>
      <c r="M92" s="10" t="s">
        <v>115</v>
      </c>
      <c r="N92" s="22">
        <v>7.5</v>
      </c>
      <c r="O92" t="s">
        <v>62</v>
      </c>
    </row>
    <row r="93" spans="1:15" ht="12">
      <c r="A93" s="7">
        <v>53</v>
      </c>
      <c r="B93" s="7"/>
      <c r="D93" s="10"/>
      <c r="E93" s="22"/>
      <c r="F93" s="10" t="s">
        <v>77</v>
      </c>
      <c r="G93" s="22">
        <v>5.4</v>
      </c>
      <c r="H93">
        <v>52</v>
      </c>
      <c r="I93" t="s">
        <v>76</v>
      </c>
      <c r="M93" s="10" t="s">
        <v>119</v>
      </c>
      <c r="N93" s="22">
        <v>4.7</v>
      </c>
      <c r="O93" t="s">
        <v>62</v>
      </c>
    </row>
    <row r="94" spans="1:15" ht="12">
      <c r="A94" s="7">
        <v>54</v>
      </c>
      <c r="B94" s="7"/>
      <c r="D94" s="10"/>
      <c r="E94" s="10"/>
      <c r="F94" s="10" t="s">
        <v>230</v>
      </c>
      <c r="G94" s="22">
        <v>1.8</v>
      </c>
      <c r="H94">
        <v>76</v>
      </c>
      <c r="I94" t="s">
        <v>221</v>
      </c>
      <c r="M94" s="10" t="s">
        <v>121</v>
      </c>
      <c r="N94" s="22">
        <v>6.5</v>
      </c>
      <c r="O94" t="s">
        <v>62</v>
      </c>
    </row>
    <row r="95" spans="1:15" ht="12">
      <c r="A95" s="7">
        <v>55</v>
      </c>
      <c r="B95" s="7"/>
      <c r="D95" s="10"/>
      <c r="E95" s="10"/>
      <c r="F95" s="10" t="s">
        <v>228</v>
      </c>
      <c r="G95" s="22">
        <v>2</v>
      </c>
      <c r="H95">
        <v>77</v>
      </c>
      <c r="I95" t="s">
        <v>221</v>
      </c>
      <c r="M95" s="10" t="s">
        <v>124</v>
      </c>
      <c r="N95" s="22">
        <v>31</v>
      </c>
      <c r="O95" t="s">
        <v>62</v>
      </c>
    </row>
    <row r="96" spans="1:15" ht="12">
      <c r="A96" s="7">
        <v>56</v>
      </c>
      <c r="B96" s="7"/>
      <c r="D96" s="10"/>
      <c r="E96" s="10"/>
      <c r="F96" s="10" t="s">
        <v>231</v>
      </c>
      <c r="G96" s="22">
        <v>1.8</v>
      </c>
      <c r="H96">
        <v>76</v>
      </c>
      <c r="I96" t="s">
        <v>221</v>
      </c>
      <c r="M96" s="10" t="s">
        <v>130</v>
      </c>
      <c r="N96" s="22">
        <v>9.8</v>
      </c>
      <c r="O96" t="s">
        <v>62</v>
      </c>
    </row>
    <row r="97" spans="1:15" ht="12">
      <c r="A97" s="7">
        <v>57</v>
      </c>
      <c r="B97" s="7"/>
      <c r="D97" s="10"/>
      <c r="E97" s="10"/>
      <c r="F97" s="10" t="s">
        <v>227</v>
      </c>
      <c r="G97" s="22">
        <v>2.4</v>
      </c>
      <c r="H97">
        <v>58</v>
      </c>
      <c r="I97" t="s">
        <v>221</v>
      </c>
      <c r="M97" s="10" t="s">
        <v>134</v>
      </c>
      <c r="N97" s="22">
        <v>1.6</v>
      </c>
      <c r="O97" t="s">
        <v>62</v>
      </c>
    </row>
    <row r="98" spans="1:15" ht="12">
      <c r="A98" s="7">
        <v>58</v>
      </c>
      <c r="B98" s="7"/>
      <c r="D98" s="10"/>
      <c r="E98" s="10"/>
      <c r="F98" s="10" t="s">
        <v>223</v>
      </c>
      <c r="G98" s="22">
        <v>9.7</v>
      </c>
      <c r="H98" s="10" t="s">
        <v>224</v>
      </c>
      <c r="I98" t="s">
        <v>221</v>
      </c>
      <c r="M98" s="10" t="s">
        <v>145</v>
      </c>
      <c r="N98" s="22">
        <v>21.2</v>
      </c>
      <c r="O98" t="s">
        <v>59</v>
      </c>
    </row>
    <row r="99" spans="1:15" ht="12">
      <c r="A99" s="7">
        <v>59</v>
      </c>
      <c r="B99" s="7"/>
      <c r="D99" s="10"/>
      <c r="E99" s="10"/>
      <c r="F99" s="10" t="s">
        <v>222</v>
      </c>
      <c r="G99" s="22">
        <v>11.1</v>
      </c>
      <c r="H99">
        <v>71</v>
      </c>
      <c r="I99" t="s">
        <v>221</v>
      </c>
      <c r="M99" s="10" t="s">
        <v>150</v>
      </c>
      <c r="N99" s="22">
        <v>20.4</v>
      </c>
      <c r="O99" t="s">
        <v>59</v>
      </c>
    </row>
    <row r="100" spans="1:15" ht="12">
      <c r="A100" s="7">
        <v>60</v>
      </c>
      <c r="B100" s="7"/>
      <c r="D100" s="10"/>
      <c r="E100" s="10"/>
      <c r="F100" s="10" t="s">
        <v>220</v>
      </c>
      <c r="G100" s="22">
        <v>12.7</v>
      </c>
      <c r="H100">
        <v>71</v>
      </c>
      <c r="I100" t="s">
        <v>221</v>
      </c>
      <c r="M100" s="10" t="s">
        <v>160</v>
      </c>
      <c r="N100" s="22">
        <v>452.3</v>
      </c>
      <c r="O100" t="s">
        <v>59</v>
      </c>
    </row>
    <row r="101" spans="1:15" ht="12">
      <c r="A101" s="7">
        <v>61</v>
      </c>
      <c r="B101" s="7"/>
      <c r="D101" s="10"/>
      <c r="E101" s="10"/>
      <c r="F101" s="10" t="s">
        <v>229</v>
      </c>
      <c r="G101" s="22">
        <v>1.9</v>
      </c>
      <c r="H101">
        <v>67</v>
      </c>
      <c r="I101" t="s">
        <v>221</v>
      </c>
      <c r="M101" s="10" t="s">
        <v>136</v>
      </c>
      <c r="N101" s="22">
        <v>2.2</v>
      </c>
      <c r="O101" t="s">
        <v>63</v>
      </c>
    </row>
    <row r="102" spans="1:15" ht="12">
      <c r="A102" s="7">
        <v>62</v>
      </c>
      <c r="B102" s="7"/>
      <c r="D102" s="10"/>
      <c r="E102" s="10"/>
      <c r="F102" s="10" t="s">
        <v>226</v>
      </c>
      <c r="G102" s="22">
        <v>4</v>
      </c>
      <c r="I102" t="s">
        <v>221</v>
      </c>
      <c r="M102" s="10" t="s">
        <v>234</v>
      </c>
      <c r="N102" s="22">
        <v>4.7</v>
      </c>
      <c r="O102" t="s">
        <v>61</v>
      </c>
    </row>
    <row r="103" spans="1:14" ht="12">
      <c r="A103" s="7">
        <v>63</v>
      </c>
      <c r="B103" s="7"/>
      <c r="D103" s="10"/>
      <c r="E103" s="10"/>
      <c r="F103" s="10" t="s">
        <v>232</v>
      </c>
      <c r="G103" s="22">
        <v>1.6</v>
      </c>
      <c r="H103">
        <v>48</v>
      </c>
      <c r="I103" t="s">
        <v>221</v>
      </c>
      <c r="M103" s="10" t="s">
        <v>53</v>
      </c>
      <c r="N103" s="22">
        <f>SUM(N66:N102)</f>
        <v>1017.825</v>
      </c>
    </row>
    <row r="104" spans="1:14" ht="12">
      <c r="A104" s="7">
        <v>64</v>
      </c>
      <c r="B104" s="7"/>
      <c r="D104" s="10"/>
      <c r="E104" s="10"/>
      <c r="F104" s="10" t="s">
        <v>225</v>
      </c>
      <c r="G104" s="22">
        <v>4.4</v>
      </c>
      <c r="H104">
        <v>73</v>
      </c>
      <c r="I104" t="s">
        <v>221</v>
      </c>
      <c r="M104" s="10" t="s">
        <v>54</v>
      </c>
      <c r="N104" s="22">
        <f>AVERAGE(N66:N102)</f>
        <v>27.508783783783784</v>
      </c>
    </row>
    <row r="105" spans="1:14" ht="12">
      <c r="A105" s="7">
        <v>65</v>
      </c>
      <c r="B105" s="7"/>
      <c r="D105" s="10"/>
      <c r="E105" s="10"/>
      <c r="F105" s="10" t="s">
        <v>235</v>
      </c>
      <c r="G105" s="22">
        <v>1.9</v>
      </c>
      <c r="H105">
        <v>49</v>
      </c>
      <c r="I105" t="s">
        <v>234</v>
      </c>
      <c r="M105" s="10" t="s">
        <v>55</v>
      </c>
      <c r="N105" s="22">
        <f>MEDIAN(N66:N102)</f>
        <v>7.2</v>
      </c>
    </row>
    <row r="106" spans="1:9" ht="12">
      <c r="A106" s="7">
        <v>66</v>
      </c>
      <c r="B106" s="7"/>
      <c r="D106" s="10"/>
      <c r="E106" s="10"/>
      <c r="F106" s="10" t="s">
        <v>233</v>
      </c>
      <c r="G106" s="22">
        <v>2.8</v>
      </c>
      <c r="H106">
        <v>53</v>
      </c>
      <c r="I106" t="s">
        <v>234</v>
      </c>
    </row>
    <row r="107" spans="1:9" ht="10.5">
      <c r="A107" s="7">
        <v>67</v>
      </c>
      <c r="B107" s="7"/>
      <c r="D107" s="10"/>
      <c r="E107" s="22"/>
      <c r="F107" s="10" t="s">
        <v>239</v>
      </c>
      <c r="G107" s="22">
        <v>1.7</v>
      </c>
      <c r="I107" t="s">
        <v>237</v>
      </c>
    </row>
    <row r="108" spans="1:9" ht="10.5">
      <c r="A108" s="7">
        <v>68</v>
      </c>
      <c r="B108" s="7"/>
      <c r="D108" s="10"/>
      <c r="E108" s="22"/>
      <c r="F108" s="10" t="s">
        <v>238</v>
      </c>
      <c r="G108" s="22">
        <v>2.5</v>
      </c>
      <c r="H108">
        <v>76</v>
      </c>
      <c r="I108" t="s">
        <v>237</v>
      </c>
    </row>
    <row r="109" spans="1:9" ht="10.5">
      <c r="A109" s="7">
        <v>69</v>
      </c>
      <c r="B109" s="7"/>
      <c r="D109" s="10"/>
      <c r="E109" s="10"/>
      <c r="F109" s="10" t="s">
        <v>236</v>
      </c>
      <c r="G109" s="22">
        <v>3</v>
      </c>
      <c r="H109">
        <v>51</v>
      </c>
      <c r="I109" t="s">
        <v>237</v>
      </c>
    </row>
    <row r="110" spans="1:9" ht="10.5">
      <c r="A110" s="7">
        <v>70</v>
      </c>
      <c r="B110" s="7"/>
      <c r="D110" s="10"/>
      <c r="E110" s="22"/>
      <c r="F110" s="10" t="s">
        <v>79</v>
      </c>
      <c r="G110" s="22">
        <v>1.7</v>
      </c>
      <c r="H110">
        <v>63</v>
      </c>
      <c r="I110" t="s">
        <v>80</v>
      </c>
    </row>
    <row r="111" spans="1:9" ht="10.5">
      <c r="A111" s="7">
        <v>71</v>
      </c>
      <c r="B111" s="7"/>
      <c r="D111" s="10"/>
      <c r="E111" s="22"/>
      <c r="F111" s="10" t="s">
        <v>114</v>
      </c>
      <c r="G111" s="22">
        <v>5.6</v>
      </c>
      <c r="H111">
        <v>75</v>
      </c>
      <c r="I111" t="s">
        <v>115</v>
      </c>
    </row>
    <row r="112" spans="1:9" ht="10.5">
      <c r="A112" s="7">
        <v>72</v>
      </c>
      <c r="B112" s="7"/>
      <c r="D112" s="10"/>
      <c r="E112" s="22"/>
      <c r="F112" s="10" t="s">
        <v>116</v>
      </c>
      <c r="G112" s="22">
        <v>1.9</v>
      </c>
      <c r="H112" s="10" t="s">
        <v>117</v>
      </c>
      <c r="I112" t="s">
        <v>115</v>
      </c>
    </row>
    <row r="113" spans="1:9" ht="10.5">
      <c r="A113" s="7">
        <v>73</v>
      </c>
      <c r="B113" s="7"/>
      <c r="D113" s="10"/>
      <c r="E113" s="22"/>
      <c r="F113" s="10" t="s">
        <v>85</v>
      </c>
      <c r="G113" s="22">
        <v>3.3</v>
      </c>
      <c r="H113">
        <v>78</v>
      </c>
      <c r="I113" t="s">
        <v>82</v>
      </c>
    </row>
    <row r="114" spans="1:9" ht="10.5">
      <c r="A114" s="7">
        <v>74</v>
      </c>
      <c r="B114" s="7"/>
      <c r="D114" s="10"/>
      <c r="E114" s="22"/>
      <c r="F114" s="10" t="s">
        <v>83</v>
      </c>
      <c r="G114" s="22">
        <v>4</v>
      </c>
      <c r="H114">
        <v>64</v>
      </c>
      <c r="I114" t="s">
        <v>82</v>
      </c>
    </row>
    <row r="115" spans="1:9" ht="10.5">
      <c r="A115" s="7">
        <v>75</v>
      </c>
      <c r="B115" s="7"/>
      <c r="D115" s="10"/>
      <c r="E115" s="22"/>
      <c r="F115" s="10" t="s">
        <v>81</v>
      </c>
      <c r="G115" s="22">
        <v>8</v>
      </c>
      <c r="H115">
        <v>62</v>
      </c>
      <c r="I115" t="s">
        <v>82</v>
      </c>
    </row>
    <row r="116" spans="1:9" ht="10.5">
      <c r="A116" s="7">
        <v>76</v>
      </c>
      <c r="B116" s="7"/>
      <c r="D116" s="10"/>
      <c r="E116" s="22"/>
      <c r="F116" s="10" t="s">
        <v>84</v>
      </c>
      <c r="G116" s="22">
        <v>3.5</v>
      </c>
      <c r="H116">
        <v>64</v>
      </c>
      <c r="I116" t="s">
        <v>82</v>
      </c>
    </row>
    <row r="117" spans="1:9" ht="10.5">
      <c r="A117" s="7">
        <v>77</v>
      </c>
      <c r="B117" s="7"/>
      <c r="D117" s="10"/>
      <c r="E117" s="22"/>
      <c r="F117" s="10" t="s">
        <v>251</v>
      </c>
      <c r="G117" s="22">
        <v>2.3</v>
      </c>
      <c r="H117">
        <v>51</v>
      </c>
      <c r="I117" t="s">
        <v>241</v>
      </c>
    </row>
    <row r="118" spans="1:9" ht="10.5">
      <c r="A118" s="7">
        <v>78</v>
      </c>
      <c r="B118" s="7"/>
      <c r="D118" s="10"/>
      <c r="E118" s="22"/>
      <c r="F118" s="10" t="s">
        <v>245</v>
      </c>
      <c r="G118" s="22">
        <v>4.8</v>
      </c>
      <c r="H118">
        <v>75</v>
      </c>
      <c r="I118" t="s">
        <v>241</v>
      </c>
    </row>
    <row r="119" spans="1:9" ht="10.5">
      <c r="A119" s="7">
        <v>79</v>
      </c>
      <c r="B119" s="7"/>
      <c r="D119" s="10"/>
      <c r="E119" s="22"/>
      <c r="F119" s="10" t="s">
        <v>249</v>
      </c>
      <c r="G119" s="22">
        <v>2.6</v>
      </c>
      <c r="H119">
        <v>57</v>
      </c>
      <c r="I119" t="s">
        <v>241</v>
      </c>
    </row>
    <row r="120" spans="1:9" ht="10.5">
      <c r="A120" s="7">
        <v>80</v>
      </c>
      <c r="B120" s="7"/>
      <c r="D120" s="10"/>
      <c r="E120" s="22"/>
      <c r="F120" s="10" t="s">
        <v>48</v>
      </c>
      <c r="G120" s="22">
        <v>3</v>
      </c>
      <c r="H120">
        <v>74</v>
      </c>
      <c r="I120" t="s">
        <v>241</v>
      </c>
    </row>
    <row r="121" spans="1:9" ht="10.5">
      <c r="A121" s="7">
        <v>81</v>
      </c>
      <c r="B121" s="7"/>
      <c r="D121" s="10"/>
      <c r="E121" s="22"/>
      <c r="F121" s="10" t="s">
        <v>253</v>
      </c>
      <c r="G121" s="22">
        <v>2.2</v>
      </c>
      <c r="H121">
        <v>72</v>
      </c>
      <c r="I121" t="s">
        <v>241</v>
      </c>
    </row>
    <row r="122" spans="1:9" ht="10.5">
      <c r="A122" s="7">
        <v>82</v>
      </c>
      <c r="B122" s="7"/>
      <c r="D122" s="10"/>
      <c r="E122" s="22"/>
      <c r="F122" s="10" t="s">
        <v>42</v>
      </c>
      <c r="G122" s="22">
        <v>4.8</v>
      </c>
      <c r="H122">
        <v>59</v>
      </c>
      <c r="I122" t="s">
        <v>241</v>
      </c>
    </row>
    <row r="123" spans="1:9" ht="10.5">
      <c r="A123" s="7">
        <v>83</v>
      </c>
      <c r="B123" s="7"/>
      <c r="D123" s="10"/>
      <c r="E123" s="22"/>
      <c r="F123" s="10" t="s">
        <v>247</v>
      </c>
      <c r="G123" s="22">
        <v>3.6</v>
      </c>
      <c r="H123">
        <v>76</v>
      </c>
      <c r="I123" t="s">
        <v>241</v>
      </c>
    </row>
    <row r="124" spans="1:9" ht="10.5">
      <c r="A124" s="7">
        <v>84</v>
      </c>
      <c r="B124" s="7"/>
      <c r="D124" s="10"/>
      <c r="E124" s="22"/>
      <c r="F124" s="10" t="s">
        <v>246</v>
      </c>
      <c r="G124" s="22">
        <v>3.6</v>
      </c>
      <c r="H124">
        <v>62</v>
      </c>
      <c r="I124" t="s">
        <v>241</v>
      </c>
    </row>
    <row r="125" spans="1:9" ht="10.5">
      <c r="A125" s="7">
        <v>85</v>
      </c>
      <c r="B125" s="7"/>
      <c r="D125" s="10"/>
      <c r="E125" s="22"/>
      <c r="F125" s="10" t="s">
        <v>248</v>
      </c>
      <c r="G125" s="22">
        <v>3.1</v>
      </c>
      <c r="H125">
        <v>51</v>
      </c>
      <c r="I125" t="s">
        <v>241</v>
      </c>
    </row>
    <row r="126" spans="1:9" ht="10.5">
      <c r="A126" s="7">
        <v>86</v>
      </c>
      <c r="B126" s="7"/>
      <c r="D126" s="10"/>
      <c r="E126" s="22"/>
      <c r="F126" s="10" t="s">
        <v>242</v>
      </c>
      <c r="G126" s="22">
        <v>6.7</v>
      </c>
      <c r="H126">
        <v>79</v>
      </c>
      <c r="I126" t="s">
        <v>241</v>
      </c>
    </row>
    <row r="127" spans="1:9" ht="10.5">
      <c r="A127" s="7">
        <v>87</v>
      </c>
      <c r="B127" s="7"/>
      <c r="D127" s="10"/>
      <c r="F127" s="10" t="s">
        <v>45</v>
      </c>
      <c r="G127" s="22">
        <v>4.3</v>
      </c>
      <c r="H127" s="10">
        <v>34</v>
      </c>
      <c r="I127" t="s">
        <v>241</v>
      </c>
    </row>
    <row r="128" spans="1:9" ht="10.5">
      <c r="A128" s="7">
        <v>88</v>
      </c>
      <c r="B128" s="7"/>
      <c r="D128" s="10"/>
      <c r="E128" s="22"/>
      <c r="F128" s="10" t="s">
        <v>243</v>
      </c>
      <c r="G128" s="22">
        <v>6.4</v>
      </c>
      <c r="H128">
        <v>41</v>
      </c>
      <c r="I128" t="s">
        <v>241</v>
      </c>
    </row>
    <row r="129" spans="1:9" ht="10.5">
      <c r="A129" s="7">
        <v>89</v>
      </c>
      <c r="B129" s="7"/>
      <c r="D129" s="10"/>
      <c r="E129" s="22"/>
      <c r="F129" s="10" t="s">
        <v>240</v>
      </c>
      <c r="G129" s="22">
        <v>7.8</v>
      </c>
      <c r="H129">
        <v>69</v>
      </c>
      <c r="I129" t="s">
        <v>241</v>
      </c>
    </row>
    <row r="130" spans="1:9" ht="10.5">
      <c r="A130" s="7">
        <v>90</v>
      </c>
      <c r="B130" s="7"/>
      <c r="D130" s="10"/>
      <c r="E130" s="22"/>
      <c r="F130" s="10" t="s">
        <v>250</v>
      </c>
      <c r="G130" s="22">
        <v>2.6</v>
      </c>
      <c r="H130">
        <v>56</v>
      </c>
      <c r="I130" t="s">
        <v>241</v>
      </c>
    </row>
    <row r="131" spans="1:9" ht="10.5">
      <c r="A131" s="7">
        <v>91</v>
      </c>
      <c r="B131" s="7"/>
      <c r="D131" s="10"/>
      <c r="E131" s="22"/>
      <c r="F131" s="10" t="s">
        <v>244</v>
      </c>
      <c r="G131" s="22">
        <v>4.8</v>
      </c>
      <c r="H131">
        <v>65</v>
      </c>
      <c r="I131" t="s">
        <v>241</v>
      </c>
    </row>
    <row r="132" spans="1:9" ht="10.5">
      <c r="A132" s="7">
        <v>92</v>
      </c>
      <c r="B132" s="7"/>
      <c r="D132" s="10"/>
      <c r="E132" s="22"/>
      <c r="F132" s="10" t="s">
        <v>252</v>
      </c>
      <c r="G132" s="22">
        <v>2.3</v>
      </c>
      <c r="H132">
        <v>60</v>
      </c>
      <c r="I132" t="s">
        <v>241</v>
      </c>
    </row>
    <row r="133" spans="1:9" ht="10.5">
      <c r="A133" s="7">
        <v>93</v>
      </c>
      <c r="B133" s="7"/>
      <c r="D133" s="10"/>
      <c r="E133" s="22"/>
      <c r="F133" s="10" t="s">
        <v>254</v>
      </c>
      <c r="G133" s="22">
        <v>1.9</v>
      </c>
      <c r="H133">
        <v>52</v>
      </c>
      <c r="I133" t="s">
        <v>241</v>
      </c>
    </row>
    <row r="134" spans="1:9" ht="10.5">
      <c r="A134" s="7">
        <v>94</v>
      </c>
      <c r="B134" s="7"/>
      <c r="D134" s="10"/>
      <c r="E134" s="22"/>
      <c r="F134" s="10" t="s">
        <v>264</v>
      </c>
      <c r="G134" s="22">
        <v>1.8</v>
      </c>
      <c r="H134">
        <v>83</v>
      </c>
      <c r="I134" t="s">
        <v>265</v>
      </c>
    </row>
    <row r="135" spans="1:9" ht="10.5">
      <c r="A135" s="7">
        <v>95</v>
      </c>
      <c r="B135" s="7"/>
      <c r="D135" s="10"/>
      <c r="E135" s="22"/>
      <c r="F135" s="10" t="s">
        <v>266</v>
      </c>
      <c r="G135" s="22">
        <v>1.8</v>
      </c>
      <c r="H135">
        <v>57</v>
      </c>
      <c r="I135" t="s">
        <v>265</v>
      </c>
    </row>
    <row r="136" spans="1:9" ht="10.5">
      <c r="A136" s="7">
        <v>96</v>
      </c>
      <c r="B136" s="7"/>
      <c r="D136" s="10"/>
      <c r="E136" s="22"/>
      <c r="F136" s="10" t="s">
        <v>118</v>
      </c>
      <c r="G136" s="22">
        <v>4.7</v>
      </c>
      <c r="H136">
        <v>56</v>
      </c>
      <c r="I136" t="s">
        <v>119</v>
      </c>
    </row>
    <row r="137" spans="1:9" ht="10.5">
      <c r="A137" s="7">
        <v>97</v>
      </c>
      <c r="B137" s="7"/>
      <c r="D137" s="10"/>
      <c r="E137" s="22"/>
      <c r="F137" s="10" t="s">
        <v>120</v>
      </c>
      <c r="G137" s="22">
        <v>4</v>
      </c>
      <c r="H137">
        <v>55</v>
      </c>
      <c r="I137" t="s">
        <v>121</v>
      </c>
    </row>
    <row r="138" spans="1:9" ht="10.5">
      <c r="A138" s="7">
        <v>98</v>
      </c>
      <c r="B138" s="7"/>
      <c r="D138" s="10"/>
      <c r="E138" s="22"/>
      <c r="F138" s="10" t="s">
        <v>122</v>
      </c>
      <c r="G138" s="22">
        <v>2.5</v>
      </c>
      <c r="H138">
        <v>66</v>
      </c>
      <c r="I138" t="s">
        <v>121</v>
      </c>
    </row>
    <row r="139" spans="1:9" ht="10.5">
      <c r="A139" s="7">
        <v>99</v>
      </c>
      <c r="B139" s="7"/>
      <c r="D139" s="10"/>
      <c r="E139" s="22"/>
      <c r="F139" s="10" t="s">
        <v>38</v>
      </c>
      <c r="G139" s="22">
        <v>4.5</v>
      </c>
      <c r="H139">
        <v>76</v>
      </c>
      <c r="I139" t="s">
        <v>39</v>
      </c>
    </row>
    <row r="140" spans="1:9" ht="10.5">
      <c r="A140" s="7">
        <v>100</v>
      </c>
      <c r="B140" s="7"/>
      <c r="D140" s="10"/>
      <c r="E140" s="22"/>
      <c r="F140" s="10" t="s">
        <v>40</v>
      </c>
      <c r="G140" s="22">
        <v>2</v>
      </c>
      <c r="H140">
        <v>81</v>
      </c>
      <c r="I140" t="s">
        <v>39</v>
      </c>
    </row>
    <row r="141" spans="1:9" ht="10.5">
      <c r="A141" s="7">
        <v>101</v>
      </c>
      <c r="B141" s="7"/>
      <c r="D141" s="10"/>
      <c r="E141" s="22"/>
      <c r="F141" s="10" t="s">
        <v>154</v>
      </c>
      <c r="G141" s="22">
        <v>2</v>
      </c>
      <c r="H141">
        <v>39</v>
      </c>
      <c r="I141" t="s">
        <v>150</v>
      </c>
    </row>
    <row r="142" spans="1:9" ht="10.5">
      <c r="A142" s="7">
        <v>102</v>
      </c>
      <c r="B142" s="7"/>
      <c r="D142" s="10"/>
      <c r="E142" s="22"/>
      <c r="F142" s="10" t="s">
        <v>50</v>
      </c>
      <c r="G142" s="22">
        <v>2.1</v>
      </c>
      <c r="H142">
        <v>76</v>
      </c>
      <c r="I142" t="s">
        <v>150</v>
      </c>
    </row>
    <row r="143" spans="1:9" ht="10.5">
      <c r="A143" s="7">
        <v>103</v>
      </c>
      <c r="B143" s="7"/>
      <c r="D143" s="10"/>
      <c r="E143" s="22"/>
      <c r="F143" s="10" t="s">
        <v>152</v>
      </c>
      <c r="G143" s="22">
        <v>2.1</v>
      </c>
      <c r="H143">
        <v>49</v>
      </c>
      <c r="I143" t="s">
        <v>150</v>
      </c>
    </row>
    <row r="144" spans="1:9" ht="10.5">
      <c r="A144" s="7">
        <v>104</v>
      </c>
      <c r="B144" s="7"/>
      <c r="D144" s="10"/>
      <c r="E144" s="22"/>
      <c r="F144" s="10" t="s">
        <v>153</v>
      </c>
      <c r="G144" s="22">
        <v>2.1</v>
      </c>
      <c r="H144">
        <v>31</v>
      </c>
      <c r="I144" t="s">
        <v>150</v>
      </c>
    </row>
    <row r="145" spans="1:9" ht="10.5">
      <c r="A145" s="7">
        <v>105</v>
      </c>
      <c r="B145" s="7"/>
      <c r="D145" s="10"/>
      <c r="E145" s="22"/>
      <c r="F145" s="10" t="s">
        <v>155</v>
      </c>
      <c r="G145" s="22">
        <v>2</v>
      </c>
      <c r="H145">
        <v>74</v>
      </c>
      <c r="I145" t="s">
        <v>150</v>
      </c>
    </row>
    <row r="146" spans="1:9" ht="10.5">
      <c r="A146" s="7">
        <v>106</v>
      </c>
      <c r="B146" s="7"/>
      <c r="D146" s="10"/>
      <c r="E146" s="22"/>
      <c r="F146" s="10" t="s">
        <v>41</v>
      </c>
      <c r="G146" s="22">
        <v>8</v>
      </c>
      <c r="H146">
        <v>59</v>
      </c>
      <c r="I146" t="s">
        <v>150</v>
      </c>
    </row>
    <row r="147" spans="1:9" ht="10.5">
      <c r="A147" s="7">
        <v>107</v>
      </c>
      <c r="B147" s="7"/>
      <c r="D147" s="10"/>
      <c r="E147" s="22"/>
      <c r="F147" s="10" t="s">
        <v>151</v>
      </c>
      <c r="G147" s="22">
        <v>2.1</v>
      </c>
      <c r="H147">
        <v>55</v>
      </c>
      <c r="I147" t="s">
        <v>150</v>
      </c>
    </row>
    <row r="148" spans="1:9" ht="10.5">
      <c r="A148" s="7">
        <v>108</v>
      </c>
      <c r="B148" s="7"/>
      <c r="D148" s="10"/>
      <c r="E148" s="22"/>
      <c r="F148" s="10" t="s">
        <v>89</v>
      </c>
      <c r="G148" s="22">
        <v>2.5</v>
      </c>
      <c r="H148">
        <v>37</v>
      </c>
      <c r="I148" t="s">
        <v>88</v>
      </c>
    </row>
    <row r="149" spans="1:9" ht="10.5">
      <c r="A149" s="7">
        <v>109</v>
      </c>
      <c r="B149" s="7"/>
      <c r="D149" s="10"/>
      <c r="E149" s="22"/>
      <c r="F149" s="10" t="s">
        <v>86</v>
      </c>
      <c r="G149" s="22">
        <v>2.7</v>
      </c>
      <c r="H149" s="10" t="s">
        <v>87</v>
      </c>
      <c r="I149" t="s">
        <v>88</v>
      </c>
    </row>
    <row r="150" spans="1:9" ht="10.5">
      <c r="A150" s="7">
        <v>110</v>
      </c>
      <c r="B150" s="7"/>
      <c r="D150" s="10"/>
      <c r="E150" s="22"/>
      <c r="F150" s="10" t="s">
        <v>257</v>
      </c>
      <c r="G150" s="22">
        <v>2.3</v>
      </c>
      <c r="H150">
        <v>74</v>
      </c>
      <c r="I150" t="s">
        <v>256</v>
      </c>
    </row>
    <row r="151" spans="1:9" ht="10.5">
      <c r="A151" s="7">
        <v>111</v>
      </c>
      <c r="B151" s="7"/>
      <c r="D151" s="10"/>
      <c r="E151" s="22"/>
      <c r="F151" s="10" t="s">
        <v>258</v>
      </c>
      <c r="G151" s="22">
        <v>2.2</v>
      </c>
      <c r="H151">
        <v>64</v>
      </c>
      <c r="I151" t="s">
        <v>256</v>
      </c>
    </row>
    <row r="152" spans="1:9" ht="10.5">
      <c r="A152" s="7">
        <v>112</v>
      </c>
      <c r="B152" s="7"/>
      <c r="D152" s="10"/>
      <c r="E152" s="22"/>
      <c r="F152" s="10" t="s">
        <v>255</v>
      </c>
      <c r="G152" s="22">
        <v>2.6</v>
      </c>
      <c r="H152">
        <v>66</v>
      </c>
      <c r="I152" t="s">
        <v>256</v>
      </c>
    </row>
    <row r="153" spans="1:9" ht="10.5">
      <c r="A153" s="7">
        <v>113</v>
      </c>
      <c r="B153" s="7"/>
      <c r="D153" s="10"/>
      <c r="E153" s="22"/>
      <c r="F153" s="10" t="s">
        <v>52</v>
      </c>
      <c r="G153" s="22">
        <v>1.8</v>
      </c>
      <c r="H153">
        <v>40</v>
      </c>
      <c r="I153" t="s">
        <v>256</v>
      </c>
    </row>
    <row r="154" spans="1:9" ht="10.5">
      <c r="A154" s="7">
        <v>114</v>
      </c>
      <c r="B154" s="7"/>
      <c r="D154" s="10"/>
      <c r="E154" s="22"/>
      <c r="F154" s="10" t="s">
        <v>51</v>
      </c>
      <c r="G154" s="22">
        <v>1.9</v>
      </c>
      <c r="H154">
        <v>64</v>
      </c>
      <c r="I154" t="s">
        <v>90</v>
      </c>
    </row>
    <row r="155" spans="1:9" ht="10.5">
      <c r="A155" s="7">
        <v>115</v>
      </c>
      <c r="B155" s="7"/>
      <c r="D155" s="10"/>
      <c r="E155" s="22"/>
      <c r="F155" s="10" t="s">
        <v>123</v>
      </c>
      <c r="G155" s="22">
        <v>15</v>
      </c>
      <c r="H155">
        <v>42</v>
      </c>
      <c r="I155" t="s">
        <v>124</v>
      </c>
    </row>
    <row r="156" spans="1:9" ht="10.5">
      <c r="A156" s="7">
        <v>116</v>
      </c>
      <c r="B156" s="7"/>
      <c r="D156" s="10"/>
      <c r="E156" s="22"/>
      <c r="F156" s="10" t="s">
        <v>127</v>
      </c>
      <c r="G156" s="22">
        <v>3</v>
      </c>
      <c r="I156" t="s">
        <v>124</v>
      </c>
    </row>
    <row r="157" spans="1:9" ht="10.5">
      <c r="A157" s="7">
        <v>117</v>
      </c>
      <c r="B157" s="7"/>
      <c r="D157" s="10"/>
      <c r="E157" s="22"/>
      <c r="F157" s="10" t="s">
        <v>126</v>
      </c>
      <c r="G157" s="22">
        <v>3.5</v>
      </c>
      <c r="H157">
        <v>58</v>
      </c>
      <c r="I157" t="s">
        <v>124</v>
      </c>
    </row>
    <row r="158" spans="1:9" ht="10.5">
      <c r="A158" s="7">
        <v>118</v>
      </c>
      <c r="B158" s="7"/>
      <c r="D158" s="10"/>
      <c r="E158" s="22"/>
      <c r="F158" s="10" t="s">
        <v>128</v>
      </c>
      <c r="G158" s="22">
        <v>2.4</v>
      </c>
      <c r="H158">
        <v>52</v>
      </c>
      <c r="I158" t="s">
        <v>124</v>
      </c>
    </row>
    <row r="159" spans="1:9" ht="10.5">
      <c r="A159" s="7">
        <v>119</v>
      </c>
      <c r="B159" s="7"/>
      <c r="D159" s="10"/>
      <c r="E159" s="22"/>
      <c r="F159" s="10" t="s">
        <v>125</v>
      </c>
      <c r="G159" s="22">
        <v>7.1</v>
      </c>
      <c r="H159">
        <v>80</v>
      </c>
      <c r="I159" t="s">
        <v>124</v>
      </c>
    </row>
    <row r="160" spans="1:9" ht="10.5">
      <c r="A160" s="7">
        <v>120</v>
      </c>
      <c r="B160" s="7"/>
      <c r="D160" s="10"/>
      <c r="E160" s="22"/>
      <c r="F160" s="10" t="s">
        <v>262</v>
      </c>
      <c r="G160" s="22">
        <v>3.2</v>
      </c>
      <c r="H160">
        <v>58</v>
      </c>
      <c r="I160" t="s">
        <v>261</v>
      </c>
    </row>
    <row r="161" spans="1:9" ht="10.5">
      <c r="A161" s="7">
        <v>121</v>
      </c>
      <c r="B161" s="7"/>
      <c r="D161" s="10"/>
      <c r="E161" s="22"/>
      <c r="F161" s="10" t="s">
        <v>259</v>
      </c>
      <c r="G161" s="22">
        <v>3.3</v>
      </c>
      <c r="H161" t="s">
        <v>260</v>
      </c>
      <c r="I161" t="s">
        <v>261</v>
      </c>
    </row>
    <row r="162" spans="1:9" ht="10.5">
      <c r="A162" s="7">
        <v>122</v>
      </c>
      <c r="B162" s="7"/>
      <c r="D162" s="10"/>
      <c r="E162" s="22"/>
      <c r="F162" s="10" t="s">
        <v>263</v>
      </c>
      <c r="G162" s="22">
        <v>3.2</v>
      </c>
      <c r="H162">
        <v>82</v>
      </c>
      <c r="I162" t="s">
        <v>261</v>
      </c>
    </row>
    <row r="163" spans="1:9" ht="10.5">
      <c r="A163" s="7">
        <v>123</v>
      </c>
      <c r="B163" s="7"/>
      <c r="D163" s="10"/>
      <c r="E163" s="22"/>
      <c r="F163" s="10" t="s">
        <v>135</v>
      </c>
      <c r="G163" s="22">
        <v>2.2</v>
      </c>
      <c r="H163">
        <v>54</v>
      </c>
      <c r="I163" t="s">
        <v>136</v>
      </c>
    </row>
    <row r="164" spans="1:9" ht="10.5">
      <c r="A164" s="7">
        <v>124</v>
      </c>
      <c r="B164" s="7"/>
      <c r="D164" s="10"/>
      <c r="E164" s="22"/>
      <c r="F164" s="10" t="s">
        <v>91</v>
      </c>
      <c r="G164" s="22">
        <v>3.4</v>
      </c>
      <c r="H164">
        <v>64</v>
      </c>
      <c r="I164" t="s">
        <v>92</v>
      </c>
    </row>
    <row r="165" spans="1:9" ht="10.5">
      <c r="A165" s="7">
        <v>125</v>
      </c>
      <c r="B165" s="7"/>
      <c r="D165" s="10"/>
      <c r="E165" s="22"/>
      <c r="F165" s="10" t="s">
        <v>93</v>
      </c>
      <c r="G165" s="22">
        <v>1.8</v>
      </c>
      <c r="H165">
        <v>78</v>
      </c>
      <c r="I165" t="s">
        <v>92</v>
      </c>
    </row>
    <row r="166" spans="1:9" ht="10.5">
      <c r="A166" s="7">
        <v>126</v>
      </c>
      <c r="B166" s="7"/>
      <c r="D166" s="10"/>
      <c r="E166" s="22"/>
      <c r="F166" s="10" t="s">
        <v>94</v>
      </c>
      <c r="G166" s="22">
        <v>1.7</v>
      </c>
      <c r="H166" s="10" t="s">
        <v>95</v>
      </c>
      <c r="I166" t="s">
        <v>92</v>
      </c>
    </row>
    <row r="167" spans="1:9" ht="10.5">
      <c r="A167" s="7">
        <v>127</v>
      </c>
      <c r="B167" s="7"/>
      <c r="D167" s="10"/>
      <c r="E167" s="22"/>
      <c r="F167" s="10" t="s">
        <v>99</v>
      </c>
      <c r="G167" s="22">
        <v>2.6</v>
      </c>
      <c r="H167">
        <v>73</v>
      </c>
      <c r="I167" t="s">
        <v>97</v>
      </c>
    </row>
    <row r="168" spans="1:9" ht="10.5">
      <c r="A168" s="7">
        <v>128</v>
      </c>
      <c r="B168" s="7"/>
      <c r="D168" s="10"/>
      <c r="E168" s="22"/>
      <c r="F168" s="10" t="s">
        <v>98</v>
      </c>
      <c r="G168" s="22">
        <v>7</v>
      </c>
      <c r="H168">
        <v>51</v>
      </c>
      <c r="I168" t="s">
        <v>97</v>
      </c>
    </row>
    <row r="169" spans="1:9" ht="10.5">
      <c r="A169" s="7">
        <v>129</v>
      </c>
      <c r="B169" s="7"/>
      <c r="D169" s="10"/>
      <c r="E169" s="22"/>
      <c r="F169" s="10" t="s">
        <v>96</v>
      </c>
      <c r="G169" s="22">
        <v>9</v>
      </c>
      <c r="H169">
        <v>77</v>
      </c>
      <c r="I169" t="s">
        <v>97</v>
      </c>
    </row>
    <row r="170" spans="1:9" ht="10.5">
      <c r="A170" s="7">
        <v>130</v>
      </c>
      <c r="B170" s="7"/>
      <c r="D170" s="10"/>
      <c r="E170" s="22"/>
      <c r="F170" s="10" t="s">
        <v>107</v>
      </c>
      <c r="G170" s="22">
        <v>2</v>
      </c>
      <c r="H170" s="10" t="s">
        <v>108</v>
      </c>
      <c r="I170" t="s">
        <v>101</v>
      </c>
    </row>
    <row r="171" spans="1:9" ht="10.5">
      <c r="A171" s="7">
        <v>131</v>
      </c>
      <c r="B171" s="7"/>
      <c r="D171" s="10"/>
      <c r="E171" s="22"/>
      <c r="F171" s="10" t="s">
        <v>103</v>
      </c>
      <c r="G171" s="22">
        <v>3.9</v>
      </c>
      <c r="H171">
        <v>33</v>
      </c>
      <c r="I171" t="s">
        <v>101</v>
      </c>
    </row>
    <row r="172" spans="1:9" ht="10.5">
      <c r="A172" s="7">
        <v>132</v>
      </c>
      <c r="B172" s="7"/>
      <c r="D172" s="10"/>
      <c r="E172" s="22"/>
      <c r="F172" s="10" t="s">
        <v>109</v>
      </c>
      <c r="G172" s="22">
        <v>1.7</v>
      </c>
      <c r="H172">
        <v>58</v>
      </c>
      <c r="I172" t="s">
        <v>101</v>
      </c>
    </row>
    <row r="173" spans="1:9" ht="10.5">
      <c r="A173" s="7">
        <v>133</v>
      </c>
      <c r="B173" s="7"/>
      <c r="D173" s="10"/>
      <c r="E173" s="22"/>
      <c r="F173" s="10" t="s">
        <v>105</v>
      </c>
      <c r="G173" s="22">
        <v>2.9</v>
      </c>
      <c r="H173">
        <v>53</v>
      </c>
      <c r="I173" t="s">
        <v>101</v>
      </c>
    </row>
    <row r="174" spans="1:9" ht="10.5">
      <c r="A174" s="7">
        <v>134</v>
      </c>
      <c r="B174" s="7"/>
      <c r="D174" s="10"/>
      <c r="E174" s="22"/>
      <c r="F174" s="10" t="s">
        <v>100</v>
      </c>
      <c r="G174" s="22">
        <v>6.4</v>
      </c>
      <c r="H174">
        <v>51</v>
      </c>
      <c r="I174" t="s">
        <v>101</v>
      </c>
    </row>
    <row r="175" spans="1:9" ht="10.5">
      <c r="A175" s="7">
        <v>135</v>
      </c>
      <c r="B175" s="7"/>
      <c r="D175" s="10"/>
      <c r="E175" s="22"/>
      <c r="F175" s="10" t="s">
        <v>106</v>
      </c>
      <c r="G175" s="22">
        <v>2.3</v>
      </c>
      <c r="H175">
        <v>71</v>
      </c>
      <c r="I175" t="s">
        <v>101</v>
      </c>
    </row>
    <row r="176" spans="1:9" ht="10.5">
      <c r="A176" s="7">
        <v>136</v>
      </c>
      <c r="B176" s="7"/>
      <c r="D176" s="10"/>
      <c r="E176" s="22"/>
      <c r="F176" s="10" t="s">
        <v>102</v>
      </c>
      <c r="G176" s="22">
        <v>4.4</v>
      </c>
      <c r="H176">
        <v>51</v>
      </c>
      <c r="I176" t="s">
        <v>101</v>
      </c>
    </row>
    <row r="177" spans="1:9" ht="10.5">
      <c r="A177" s="7">
        <v>137</v>
      </c>
      <c r="B177" s="7"/>
      <c r="D177" s="10"/>
      <c r="E177" s="22"/>
      <c r="F177" s="10" t="s">
        <v>104</v>
      </c>
      <c r="G177" s="22">
        <v>3.3</v>
      </c>
      <c r="H177">
        <v>53</v>
      </c>
      <c r="I177" t="s">
        <v>101</v>
      </c>
    </row>
    <row r="178" spans="1:9" ht="10.5">
      <c r="A178" s="7">
        <v>138</v>
      </c>
      <c r="B178" s="7"/>
      <c r="D178" s="10"/>
      <c r="E178" s="22"/>
      <c r="F178" s="10" t="s">
        <v>270</v>
      </c>
      <c r="G178" s="22">
        <v>2.6</v>
      </c>
      <c r="H178">
        <v>57</v>
      </c>
      <c r="I178" t="s">
        <v>268</v>
      </c>
    </row>
    <row r="179" spans="1:9" ht="10.5">
      <c r="A179" s="7">
        <v>139</v>
      </c>
      <c r="B179" s="7"/>
      <c r="D179" s="10"/>
      <c r="E179" s="22"/>
      <c r="F179" s="10" t="s">
        <v>271</v>
      </c>
      <c r="G179" s="22">
        <v>1.8</v>
      </c>
      <c r="H179">
        <v>65</v>
      </c>
      <c r="I179" t="s">
        <v>268</v>
      </c>
    </row>
    <row r="180" spans="1:9" ht="10.5">
      <c r="A180" s="7">
        <v>140</v>
      </c>
      <c r="B180" s="7"/>
      <c r="D180" s="10"/>
      <c r="E180" s="22"/>
      <c r="F180" s="10" t="s">
        <v>267</v>
      </c>
      <c r="G180" s="22">
        <v>5.9</v>
      </c>
      <c r="H180">
        <v>74</v>
      </c>
      <c r="I180" t="s">
        <v>268</v>
      </c>
    </row>
    <row r="181" spans="1:9" ht="10.5">
      <c r="A181" s="7">
        <v>141</v>
      </c>
      <c r="B181" s="7"/>
      <c r="D181" s="10"/>
      <c r="E181" s="22"/>
      <c r="F181" s="10" t="s">
        <v>269</v>
      </c>
      <c r="G181" s="22">
        <v>5.8</v>
      </c>
      <c r="H181">
        <v>82</v>
      </c>
      <c r="I181" t="s">
        <v>268</v>
      </c>
    </row>
    <row r="182" spans="1:9" ht="10.5">
      <c r="A182" s="7">
        <v>142</v>
      </c>
      <c r="B182" s="7"/>
      <c r="D182" s="10"/>
      <c r="E182" s="22"/>
      <c r="F182" s="10" t="s">
        <v>131</v>
      </c>
      <c r="G182" s="22">
        <v>2.8</v>
      </c>
      <c r="H182">
        <v>68</v>
      </c>
      <c r="I182" t="s">
        <v>130</v>
      </c>
    </row>
    <row r="183" spans="1:9" ht="10.5">
      <c r="A183" s="7">
        <v>143</v>
      </c>
      <c r="B183" s="7"/>
      <c r="D183" s="10"/>
      <c r="E183" s="22"/>
      <c r="F183" s="10" t="s">
        <v>129</v>
      </c>
      <c r="G183" s="22">
        <v>4.5</v>
      </c>
      <c r="H183">
        <v>66</v>
      </c>
      <c r="I183" t="s">
        <v>130</v>
      </c>
    </row>
    <row r="184" spans="1:9" ht="10.5">
      <c r="A184" s="7">
        <v>144</v>
      </c>
      <c r="B184" s="7"/>
      <c r="D184" s="10"/>
      <c r="E184" s="22"/>
      <c r="F184" s="10" t="s">
        <v>132</v>
      </c>
      <c r="G184" s="22">
        <v>2.5</v>
      </c>
      <c r="H184">
        <v>70</v>
      </c>
      <c r="I184" t="s">
        <v>130</v>
      </c>
    </row>
    <row r="185" spans="1:9" ht="10.5">
      <c r="A185" s="7">
        <v>145</v>
      </c>
      <c r="B185" s="7"/>
      <c r="D185" s="10"/>
      <c r="E185" s="22"/>
      <c r="F185" s="10" t="s">
        <v>112</v>
      </c>
      <c r="G185" s="22">
        <v>2.6</v>
      </c>
      <c r="H185">
        <v>48</v>
      </c>
      <c r="I185" t="s">
        <v>111</v>
      </c>
    </row>
    <row r="186" spans="1:9" ht="10.5">
      <c r="A186" s="7">
        <v>146</v>
      </c>
      <c r="B186" s="7"/>
      <c r="D186" s="10"/>
      <c r="E186" s="22"/>
      <c r="F186" s="10" t="s">
        <v>110</v>
      </c>
      <c r="G186" s="22">
        <v>3.3</v>
      </c>
      <c r="H186">
        <v>47</v>
      </c>
      <c r="I186" t="s">
        <v>111</v>
      </c>
    </row>
    <row r="187" spans="1:9" ht="10.5">
      <c r="A187" s="7">
        <v>147</v>
      </c>
      <c r="B187" s="7"/>
      <c r="D187" s="10"/>
      <c r="E187" s="22"/>
      <c r="F187" s="10" t="s">
        <v>113</v>
      </c>
      <c r="G187" s="22">
        <v>1.6</v>
      </c>
      <c r="H187">
        <v>72</v>
      </c>
      <c r="I187" t="s">
        <v>111</v>
      </c>
    </row>
    <row r="188" spans="1:9" ht="10.5">
      <c r="A188" s="7">
        <v>148</v>
      </c>
      <c r="B188" s="7"/>
      <c r="D188" s="10"/>
      <c r="E188" s="22"/>
      <c r="F188" s="10" t="s">
        <v>162</v>
      </c>
      <c r="G188" s="22">
        <v>30</v>
      </c>
      <c r="H188">
        <v>46</v>
      </c>
      <c r="I188" t="s">
        <v>160</v>
      </c>
    </row>
    <row r="189" spans="1:9" ht="10.5">
      <c r="A189" s="7">
        <v>149</v>
      </c>
      <c r="B189" s="7"/>
      <c r="D189" s="10"/>
      <c r="E189" s="22"/>
      <c r="F189" s="10" t="s">
        <v>164</v>
      </c>
      <c r="G189" s="22">
        <v>16.5</v>
      </c>
      <c r="H189">
        <v>59</v>
      </c>
      <c r="I189" t="s">
        <v>160</v>
      </c>
    </row>
    <row r="190" spans="1:9" ht="10.5">
      <c r="A190" s="7">
        <v>150</v>
      </c>
      <c r="B190" s="7"/>
      <c r="D190" s="10"/>
      <c r="E190" s="22"/>
      <c r="F190" s="10" t="s">
        <v>179</v>
      </c>
      <c r="G190" s="22">
        <v>5</v>
      </c>
      <c r="H190">
        <v>50</v>
      </c>
      <c r="I190" t="s">
        <v>160</v>
      </c>
    </row>
    <row r="191" spans="1:9" ht="10.5">
      <c r="A191" s="7">
        <v>151</v>
      </c>
      <c r="B191" s="7"/>
      <c r="D191" s="10"/>
      <c r="E191" s="22"/>
      <c r="F191" s="10" t="s">
        <v>163</v>
      </c>
      <c r="G191" s="22">
        <v>19.5</v>
      </c>
      <c r="H191">
        <v>43</v>
      </c>
      <c r="I191" t="s">
        <v>160</v>
      </c>
    </row>
    <row r="192" spans="1:9" ht="10.5">
      <c r="A192" s="7">
        <v>152</v>
      </c>
      <c r="B192" s="7"/>
      <c r="D192" s="10"/>
      <c r="F192" s="10" t="s">
        <v>204</v>
      </c>
      <c r="G192" s="22">
        <v>3.5</v>
      </c>
      <c r="H192">
        <v>43</v>
      </c>
      <c r="I192" t="s">
        <v>160</v>
      </c>
    </row>
    <row r="193" spans="1:9" ht="10.5">
      <c r="A193" s="7">
        <v>153</v>
      </c>
      <c r="B193" s="7"/>
      <c r="D193" s="10"/>
      <c r="E193" s="22"/>
      <c r="F193" s="10" t="s">
        <v>169</v>
      </c>
      <c r="G193" s="22">
        <v>10.1</v>
      </c>
      <c r="H193">
        <v>35</v>
      </c>
      <c r="I193" t="s">
        <v>160</v>
      </c>
    </row>
    <row r="194" spans="1:9" ht="10.5">
      <c r="A194" s="7">
        <v>154</v>
      </c>
      <c r="B194" s="7"/>
      <c r="D194" s="10"/>
      <c r="F194" s="10" t="s">
        <v>201</v>
      </c>
      <c r="G194" s="22">
        <v>3.6</v>
      </c>
      <c r="H194">
        <v>66</v>
      </c>
      <c r="I194" t="s">
        <v>160</v>
      </c>
    </row>
    <row r="195" spans="1:9" ht="10.5">
      <c r="A195" s="7">
        <v>155</v>
      </c>
      <c r="B195" s="7"/>
      <c r="D195" s="10"/>
      <c r="F195" s="10" t="s">
        <v>191</v>
      </c>
      <c r="G195" s="22">
        <v>4.3</v>
      </c>
      <c r="H195">
        <v>70</v>
      </c>
      <c r="I195" t="s">
        <v>160</v>
      </c>
    </row>
    <row r="196" spans="1:9" ht="10.5">
      <c r="A196" s="7">
        <v>156</v>
      </c>
      <c r="B196" s="7"/>
      <c r="D196" s="10"/>
      <c r="E196" s="22"/>
      <c r="F196" s="10" t="s">
        <v>161</v>
      </c>
      <c r="G196" s="22">
        <v>36</v>
      </c>
      <c r="H196">
        <v>68</v>
      </c>
      <c r="I196" t="s">
        <v>160</v>
      </c>
    </row>
    <row r="197" spans="1:9" ht="10.5">
      <c r="A197" s="7">
        <v>157</v>
      </c>
      <c r="B197" s="7"/>
      <c r="D197" s="10"/>
      <c r="E197" s="22"/>
      <c r="F197" s="10" t="s">
        <v>165</v>
      </c>
      <c r="G197" s="22">
        <v>16.5</v>
      </c>
      <c r="H197">
        <v>34</v>
      </c>
      <c r="I197" t="s">
        <v>160</v>
      </c>
    </row>
    <row r="198" spans="1:9" ht="10.5">
      <c r="A198" s="7">
        <v>158</v>
      </c>
      <c r="B198" s="7"/>
      <c r="D198" s="10"/>
      <c r="F198" s="10" t="s">
        <v>202</v>
      </c>
      <c r="G198" s="22">
        <v>3.6</v>
      </c>
      <c r="H198">
        <v>72</v>
      </c>
      <c r="I198" t="s">
        <v>160</v>
      </c>
    </row>
    <row r="199" spans="1:9" ht="10.5">
      <c r="A199" s="7">
        <v>159</v>
      </c>
      <c r="B199" s="7"/>
      <c r="D199" s="10"/>
      <c r="E199" s="22"/>
      <c r="F199" s="10" t="s">
        <v>170</v>
      </c>
      <c r="G199" s="22">
        <v>9.5</v>
      </c>
      <c r="H199">
        <v>54</v>
      </c>
      <c r="I199" t="s">
        <v>160</v>
      </c>
    </row>
    <row r="200" spans="1:9" ht="10.5">
      <c r="A200" s="7">
        <v>160</v>
      </c>
      <c r="B200" s="7"/>
      <c r="D200" s="10"/>
      <c r="F200" s="10" t="s">
        <v>195</v>
      </c>
      <c r="G200" s="22">
        <v>4.1</v>
      </c>
      <c r="H200">
        <v>33</v>
      </c>
      <c r="I200" t="s">
        <v>160</v>
      </c>
    </row>
    <row r="201" spans="1:9" ht="10.5">
      <c r="A201" s="7">
        <v>161</v>
      </c>
      <c r="B201" s="7"/>
      <c r="D201" s="10"/>
      <c r="F201" s="10" t="s">
        <v>43</v>
      </c>
      <c r="G201" s="22">
        <v>4.3</v>
      </c>
      <c r="H201" s="10">
        <v>70</v>
      </c>
      <c r="I201" t="s">
        <v>160</v>
      </c>
    </row>
    <row r="202" spans="1:9" ht="10.5">
      <c r="A202" s="7">
        <v>162</v>
      </c>
      <c r="B202" s="7"/>
      <c r="D202" s="10"/>
      <c r="F202" s="10" t="s">
        <v>44</v>
      </c>
      <c r="G202" s="22">
        <v>4.3</v>
      </c>
      <c r="H202" s="10">
        <v>68</v>
      </c>
      <c r="I202" t="s">
        <v>160</v>
      </c>
    </row>
    <row r="203" spans="1:9" ht="10.5">
      <c r="A203" s="7">
        <v>163</v>
      </c>
      <c r="B203" s="7"/>
      <c r="D203" s="10"/>
      <c r="E203" s="22"/>
      <c r="F203" s="10" t="s">
        <v>159</v>
      </c>
      <c r="G203" s="22">
        <v>90</v>
      </c>
      <c r="H203">
        <v>43</v>
      </c>
      <c r="I203" t="s">
        <v>160</v>
      </c>
    </row>
    <row r="204" spans="1:9" ht="10.5">
      <c r="A204" s="7">
        <v>164</v>
      </c>
      <c r="B204" s="7"/>
      <c r="D204" s="10"/>
      <c r="F204" s="10" t="s">
        <v>206</v>
      </c>
      <c r="G204" s="22">
        <v>3.2</v>
      </c>
      <c r="H204">
        <v>74</v>
      </c>
      <c r="I204" t="s">
        <v>160</v>
      </c>
    </row>
    <row r="205" spans="1:9" ht="10.5">
      <c r="A205" s="7">
        <v>165</v>
      </c>
      <c r="B205" s="7"/>
      <c r="D205" s="10"/>
      <c r="F205" s="10" t="s">
        <v>187</v>
      </c>
      <c r="G205" s="22">
        <v>4.4</v>
      </c>
      <c r="H205">
        <v>62</v>
      </c>
      <c r="I205" t="s">
        <v>160</v>
      </c>
    </row>
    <row r="206" spans="1:9" ht="10.5">
      <c r="A206" s="7">
        <v>166</v>
      </c>
      <c r="B206" s="7"/>
      <c r="D206" s="10"/>
      <c r="F206" s="10" t="s">
        <v>207</v>
      </c>
      <c r="G206" s="22">
        <v>3.2</v>
      </c>
      <c r="H206">
        <v>62</v>
      </c>
      <c r="I206" t="s">
        <v>160</v>
      </c>
    </row>
    <row r="207" spans="1:9" ht="10.5">
      <c r="A207" s="7">
        <v>167</v>
      </c>
      <c r="B207" s="7"/>
      <c r="D207" s="10"/>
      <c r="F207" s="10" t="s">
        <v>192</v>
      </c>
      <c r="G207" s="22">
        <v>4.2</v>
      </c>
      <c r="H207">
        <v>37</v>
      </c>
      <c r="I207" t="s">
        <v>160</v>
      </c>
    </row>
    <row r="208" spans="1:9" ht="10.5">
      <c r="A208" s="7">
        <v>168</v>
      </c>
      <c r="B208" s="7"/>
      <c r="D208" s="10"/>
      <c r="F208" s="10" t="s">
        <v>203</v>
      </c>
      <c r="G208" s="22">
        <v>3.6</v>
      </c>
      <c r="H208">
        <v>71</v>
      </c>
      <c r="I208" t="s">
        <v>160</v>
      </c>
    </row>
    <row r="209" spans="1:9" ht="10.5">
      <c r="A209" s="7">
        <v>169</v>
      </c>
      <c r="B209" s="7"/>
      <c r="D209" s="10"/>
      <c r="E209" s="22"/>
      <c r="F209" s="10" t="s">
        <v>175</v>
      </c>
      <c r="G209" s="22">
        <v>7.3</v>
      </c>
      <c r="H209">
        <v>82</v>
      </c>
      <c r="I209" t="s">
        <v>160</v>
      </c>
    </row>
    <row r="210" spans="1:9" ht="10.5">
      <c r="A210" s="7">
        <v>170</v>
      </c>
      <c r="B210" s="7"/>
      <c r="D210" s="10"/>
      <c r="E210" s="22"/>
      <c r="F210" s="10" t="s">
        <v>167</v>
      </c>
      <c r="G210" s="22">
        <v>10.5</v>
      </c>
      <c r="H210">
        <v>84</v>
      </c>
      <c r="I210" t="s">
        <v>160</v>
      </c>
    </row>
    <row r="211" spans="1:9" ht="10.5">
      <c r="A211" s="7">
        <v>171</v>
      </c>
      <c r="B211" s="7"/>
      <c r="D211" s="10"/>
      <c r="E211" s="22"/>
      <c r="F211" s="10" t="s">
        <v>177</v>
      </c>
      <c r="G211" s="22">
        <v>5.8</v>
      </c>
      <c r="H211">
        <v>61</v>
      </c>
      <c r="I211" t="s">
        <v>160</v>
      </c>
    </row>
    <row r="212" spans="1:9" ht="10.5">
      <c r="A212" s="7">
        <v>172</v>
      </c>
      <c r="B212" s="7"/>
      <c r="D212" s="10"/>
      <c r="F212" s="10" t="s">
        <v>190</v>
      </c>
      <c r="G212" s="22">
        <v>4.4</v>
      </c>
      <c r="H212">
        <v>66</v>
      </c>
      <c r="I212" t="s">
        <v>160</v>
      </c>
    </row>
    <row r="213" spans="1:9" ht="10.5">
      <c r="A213" s="7">
        <v>173</v>
      </c>
      <c r="B213" s="7"/>
      <c r="D213" s="10"/>
      <c r="F213" s="10" t="s">
        <v>189</v>
      </c>
      <c r="G213" s="22">
        <v>4.4</v>
      </c>
      <c r="H213">
        <v>55</v>
      </c>
      <c r="I213" t="s">
        <v>160</v>
      </c>
    </row>
    <row r="214" spans="1:9" ht="10.5">
      <c r="A214" s="7">
        <v>174</v>
      </c>
      <c r="B214" s="7"/>
      <c r="D214" s="10"/>
      <c r="F214" s="10" t="s">
        <v>188</v>
      </c>
      <c r="G214" s="22">
        <v>4.4</v>
      </c>
      <c r="H214">
        <v>57</v>
      </c>
      <c r="I214" t="s">
        <v>160</v>
      </c>
    </row>
    <row r="215" spans="1:9" ht="10.5">
      <c r="A215" s="7">
        <v>175</v>
      </c>
      <c r="B215" s="7"/>
      <c r="D215" s="10"/>
      <c r="F215" s="10" t="s">
        <v>197</v>
      </c>
      <c r="G215" s="22">
        <v>4</v>
      </c>
      <c r="H215">
        <v>67</v>
      </c>
      <c r="I215" t="s">
        <v>160</v>
      </c>
    </row>
    <row r="216" spans="1:9" ht="10.5">
      <c r="A216" s="7">
        <v>176</v>
      </c>
      <c r="B216" s="7"/>
      <c r="D216" s="10"/>
      <c r="F216" s="10" t="s">
        <v>198</v>
      </c>
      <c r="G216" s="22">
        <v>4</v>
      </c>
      <c r="H216">
        <v>63</v>
      </c>
      <c r="I216" t="s">
        <v>160</v>
      </c>
    </row>
    <row r="217" spans="1:9" ht="10.5">
      <c r="A217" s="7">
        <v>177</v>
      </c>
      <c r="B217" s="7"/>
      <c r="D217" s="10"/>
      <c r="F217" s="10" t="s">
        <v>194</v>
      </c>
      <c r="G217" s="22">
        <v>4.2</v>
      </c>
      <c r="H217">
        <v>49</v>
      </c>
      <c r="I217" t="s">
        <v>160</v>
      </c>
    </row>
    <row r="218" spans="1:9" ht="10.5">
      <c r="A218" s="7">
        <v>178</v>
      </c>
      <c r="B218" s="7"/>
      <c r="D218" s="10"/>
      <c r="E218" s="22"/>
      <c r="F218" s="10" t="s">
        <v>176</v>
      </c>
      <c r="G218" s="22">
        <v>7.2</v>
      </c>
      <c r="H218">
        <v>68</v>
      </c>
      <c r="I218" t="s">
        <v>160</v>
      </c>
    </row>
    <row r="219" spans="1:9" ht="10.5">
      <c r="A219" s="7">
        <v>179</v>
      </c>
      <c r="B219" s="7"/>
      <c r="D219" s="10"/>
      <c r="F219" s="10" t="s">
        <v>186</v>
      </c>
      <c r="G219" s="22">
        <v>4.5</v>
      </c>
      <c r="H219">
        <v>69</v>
      </c>
      <c r="I219" t="s">
        <v>160</v>
      </c>
    </row>
    <row r="220" spans="1:9" ht="10.5">
      <c r="A220" s="7">
        <v>180</v>
      </c>
      <c r="B220" s="7"/>
      <c r="D220" s="10"/>
      <c r="F220" s="10" t="s">
        <v>185</v>
      </c>
      <c r="G220" s="22">
        <v>4.5</v>
      </c>
      <c r="H220">
        <v>71</v>
      </c>
      <c r="I220" t="s">
        <v>160</v>
      </c>
    </row>
    <row r="221" spans="1:9" ht="10.5">
      <c r="A221" s="7">
        <v>181</v>
      </c>
      <c r="B221" s="7"/>
      <c r="D221" s="10"/>
      <c r="E221" s="22"/>
      <c r="F221" s="10" t="s">
        <v>173</v>
      </c>
      <c r="G221" s="22">
        <v>7.8</v>
      </c>
      <c r="H221">
        <v>31</v>
      </c>
      <c r="I221" t="s">
        <v>160</v>
      </c>
    </row>
    <row r="222" spans="1:9" ht="10.5">
      <c r="A222" s="7">
        <v>182</v>
      </c>
      <c r="B222" s="7"/>
      <c r="D222" s="10"/>
      <c r="F222" s="10" t="s">
        <v>193</v>
      </c>
      <c r="G222" s="22">
        <v>4.2</v>
      </c>
      <c r="H222">
        <v>56</v>
      </c>
      <c r="I222" t="s">
        <v>160</v>
      </c>
    </row>
    <row r="223" spans="1:9" ht="10.5">
      <c r="A223" s="7">
        <v>183</v>
      </c>
      <c r="B223" s="7"/>
      <c r="D223" s="10"/>
      <c r="F223" s="10" t="s">
        <v>205</v>
      </c>
      <c r="G223" s="22">
        <v>3.5</v>
      </c>
      <c r="H223">
        <v>68</v>
      </c>
      <c r="I223" t="s">
        <v>160</v>
      </c>
    </row>
    <row r="224" spans="1:9" ht="10.5">
      <c r="A224" s="7">
        <v>184</v>
      </c>
      <c r="B224" s="7"/>
      <c r="D224" s="10"/>
      <c r="F224" s="10" t="s">
        <v>199</v>
      </c>
      <c r="G224" s="22">
        <v>4</v>
      </c>
      <c r="H224">
        <v>69</v>
      </c>
      <c r="I224" t="s">
        <v>160</v>
      </c>
    </row>
    <row r="225" spans="1:9" ht="10.5">
      <c r="A225" s="7">
        <v>185</v>
      </c>
      <c r="B225" s="7"/>
      <c r="D225" s="10"/>
      <c r="E225" s="22"/>
      <c r="F225" s="10" t="s">
        <v>180</v>
      </c>
      <c r="G225" s="22">
        <v>5</v>
      </c>
      <c r="H225">
        <v>72</v>
      </c>
      <c r="I225" t="s">
        <v>160</v>
      </c>
    </row>
    <row r="226" spans="1:9" ht="10.5">
      <c r="A226" s="7">
        <v>186</v>
      </c>
      <c r="B226" s="7"/>
      <c r="D226" s="10"/>
      <c r="E226" s="22"/>
      <c r="F226" s="10" t="s">
        <v>171</v>
      </c>
      <c r="G226" s="22">
        <v>8.7</v>
      </c>
      <c r="H226">
        <v>76</v>
      </c>
      <c r="I226" t="s">
        <v>160</v>
      </c>
    </row>
    <row r="227" spans="1:9" ht="10.5">
      <c r="A227" s="7">
        <v>187</v>
      </c>
      <c r="B227" s="7"/>
      <c r="D227" s="10"/>
      <c r="E227" s="22"/>
      <c r="F227" s="10" t="s">
        <v>183</v>
      </c>
      <c r="G227" s="22">
        <v>4.7</v>
      </c>
      <c r="H227">
        <v>57</v>
      </c>
      <c r="I227" t="s">
        <v>160</v>
      </c>
    </row>
    <row r="228" spans="1:9" ht="10.5">
      <c r="A228" s="7">
        <v>188</v>
      </c>
      <c r="B228" s="7"/>
      <c r="D228" s="10"/>
      <c r="E228" s="22"/>
      <c r="F228" s="10" t="s">
        <v>172</v>
      </c>
      <c r="G228" s="22">
        <v>8.7</v>
      </c>
      <c r="H228">
        <v>62</v>
      </c>
      <c r="I228" t="s">
        <v>160</v>
      </c>
    </row>
    <row r="229" spans="1:9" ht="10.5">
      <c r="A229" s="7">
        <v>189</v>
      </c>
      <c r="B229" s="7"/>
      <c r="D229" s="10"/>
      <c r="E229" s="22"/>
      <c r="F229" s="10" t="s">
        <v>181</v>
      </c>
      <c r="G229" s="22">
        <v>4.8</v>
      </c>
      <c r="H229">
        <v>68</v>
      </c>
      <c r="I229" t="s">
        <v>160</v>
      </c>
    </row>
    <row r="230" spans="1:9" ht="10.5">
      <c r="A230" s="7">
        <v>190</v>
      </c>
      <c r="B230" s="7"/>
      <c r="D230" s="10"/>
      <c r="E230" s="22"/>
      <c r="F230" s="10" t="s">
        <v>182</v>
      </c>
      <c r="G230" s="22">
        <v>4.8</v>
      </c>
      <c r="H230">
        <v>34</v>
      </c>
      <c r="I230" t="s">
        <v>160</v>
      </c>
    </row>
    <row r="231" spans="1:9" ht="10.5">
      <c r="A231" s="7">
        <v>191</v>
      </c>
      <c r="B231" s="7"/>
      <c r="D231" s="10"/>
      <c r="F231" s="10" t="s">
        <v>200</v>
      </c>
      <c r="G231" s="22">
        <v>4</v>
      </c>
      <c r="H231">
        <v>68</v>
      </c>
      <c r="I231" t="s">
        <v>160</v>
      </c>
    </row>
    <row r="232" spans="1:9" ht="10.5">
      <c r="A232" s="7">
        <v>192</v>
      </c>
      <c r="B232" s="7"/>
      <c r="D232" s="10"/>
      <c r="E232" s="22"/>
      <c r="F232" s="10" t="s">
        <v>174</v>
      </c>
      <c r="G232" s="22">
        <v>7.8</v>
      </c>
      <c r="H232">
        <v>60</v>
      </c>
      <c r="I232" t="s">
        <v>160</v>
      </c>
    </row>
    <row r="233" spans="1:9" ht="10.5">
      <c r="A233" s="7">
        <v>193</v>
      </c>
      <c r="B233" s="7"/>
      <c r="D233" s="10"/>
      <c r="E233" s="22"/>
      <c r="F233" s="10" t="s">
        <v>184</v>
      </c>
      <c r="G233" s="22">
        <v>4.6</v>
      </c>
      <c r="H233">
        <v>36</v>
      </c>
      <c r="I233" t="s">
        <v>160</v>
      </c>
    </row>
    <row r="234" spans="1:9" ht="10.5">
      <c r="A234" s="7">
        <v>194</v>
      </c>
      <c r="B234" s="7"/>
      <c r="D234" s="10"/>
      <c r="E234" s="22"/>
      <c r="F234" s="10" t="s">
        <v>168</v>
      </c>
      <c r="G234" s="22">
        <v>10.2</v>
      </c>
      <c r="H234">
        <v>43</v>
      </c>
      <c r="I234" t="s">
        <v>160</v>
      </c>
    </row>
    <row r="235" spans="1:9" ht="10.5">
      <c r="A235" s="7">
        <v>195</v>
      </c>
      <c r="B235" s="7"/>
      <c r="D235" s="10"/>
      <c r="E235" s="22"/>
      <c r="F235" s="10" t="s">
        <v>166</v>
      </c>
      <c r="G235" s="22">
        <v>15.8</v>
      </c>
      <c r="H235">
        <v>55</v>
      </c>
      <c r="I235" t="s">
        <v>160</v>
      </c>
    </row>
    <row r="236" spans="1:9" ht="10.5">
      <c r="A236" s="7">
        <v>196</v>
      </c>
      <c r="B236" s="7"/>
      <c r="D236" s="10"/>
      <c r="E236" s="22"/>
      <c r="F236" s="10" t="s">
        <v>178</v>
      </c>
      <c r="G236" s="22">
        <v>5.1</v>
      </c>
      <c r="H236">
        <v>51</v>
      </c>
      <c r="I236" t="s">
        <v>160</v>
      </c>
    </row>
    <row r="237" spans="1:9" ht="10.5">
      <c r="A237" s="7">
        <v>197</v>
      </c>
      <c r="B237" s="7"/>
      <c r="D237" s="10"/>
      <c r="F237" s="10" t="s">
        <v>196</v>
      </c>
      <c r="G237" s="22">
        <v>4</v>
      </c>
      <c r="H237">
        <v>30</v>
      </c>
      <c r="I237" t="s">
        <v>160</v>
      </c>
    </row>
    <row r="238" spans="1:9" ht="10.5">
      <c r="A238" s="7">
        <v>198</v>
      </c>
      <c r="B238" s="7"/>
      <c r="D238" s="10"/>
      <c r="E238" s="22"/>
      <c r="F238" s="10" t="s">
        <v>133</v>
      </c>
      <c r="G238" s="22">
        <v>1.6</v>
      </c>
      <c r="H238">
        <v>45</v>
      </c>
      <c r="I238" t="s">
        <v>134</v>
      </c>
    </row>
    <row r="239" spans="1:9" ht="10.5">
      <c r="A239" s="7">
        <v>199</v>
      </c>
      <c r="B239" s="7"/>
      <c r="D239" s="10"/>
      <c r="E239" s="22"/>
      <c r="F239" s="10" t="s">
        <v>158</v>
      </c>
      <c r="G239" s="22">
        <v>2</v>
      </c>
      <c r="H239">
        <v>54</v>
      </c>
      <c r="I239" t="s">
        <v>157</v>
      </c>
    </row>
    <row r="240" spans="1:9" ht="10.5">
      <c r="A240" s="7">
        <v>200</v>
      </c>
      <c r="B240" s="7"/>
      <c r="D240" s="10"/>
      <c r="E240" s="22"/>
      <c r="F240" s="10" t="s">
        <v>156</v>
      </c>
      <c r="G240" s="22">
        <v>2.8</v>
      </c>
      <c r="H240">
        <v>34</v>
      </c>
      <c r="I240" t="s">
        <v>157</v>
      </c>
    </row>
    <row r="241" spans="2:7" ht="10.5">
      <c r="B241" s="7"/>
      <c r="D241" s="10"/>
      <c r="F241" s="10"/>
      <c r="G241" s="22"/>
    </row>
    <row r="242" spans="2:8" ht="10.5">
      <c r="B242" s="7"/>
      <c r="F242" s="10" t="s">
        <v>53</v>
      </c>
      <c r="G242" s="22">
        <v>1017.825</v>
      </c>
      <c r="H242" s="25"/>
    </row>
    <row r="243" spans="2:8" ht="10.5">
      <c r="B243" s="7"/>
      <c r="F243" s="10" t="s">
        <v>54</v>
      </c>
      <c r="G243" s="22">
        <v>5.089124999999999</v>
      </c>
      <c r="H243" s="25">
        <v>61.44385026737968</v>
      </c>
    </row>
    <row r="244" spans="2:8" ht="10.5">
      <c r="B244" s="7"/>
      <c r="F244" s="10" t="s">
        <v>55</v>
      </c>
      <c r="G244" s="22">
        <v>3.6</v>
      </c>
      <c r="H244" s="25">
        <v>63</v>
      </c>
    </row>
    <row r="245" spans="2:8" ht="10.5">
      <c r="B245" s="7"/>
      <c r="F245" s="10" t="s">
        <v>67</v>
      </c>
      <c r="G245" s="22">
        <v>7.342625936105068</v>
      </c>
      <c r="H245" s="25">
        <v>13.136618856776362</v>
      </c>
    </row>
    <row r="246" spans="2:8" ht="10.5">
      <c r="B246" s="7"/>
      <c r="F246" s="10" t="s">
        <v>68</v>
      </c>
      <c r="G246" s="24">
        <v>1.4428071497762522</v>
      </c>
      <c r="H246" s="25">
        <v>0.2137987577212515</v>
      </c>
    </row>
    <row r="247" spans="2:7" ht="10.5">
      <c r="B247" s="7"/>
      <c r="D247" s="10"/>
      <c r="F247" s="10"/>
      <c r="G247" s="22"/>
    </row>
    <row r="248" spans="2:7" ht="10.5">
      <c r="B248" s="7"/>
      <c r="D248" s="10"/>
      <c r="F248" s="10"/>
      <c r="G248" s="22"/>
    </row>
    <row r="249" spans="2:7" ht="10.5">
      <c r="B249" s="7"/>
      <c r="D249" s="10"/>
      <c r="F249" s="10"/>
      <c r="G249" s="22"/>
    </row>
    <row r="250" spans="2:7" ht="10.5">
      <c r="B250" s="7"/>
      <c r="D250" s="10"/>
      <c r="F250" s="10"/>
      <c r="G250" s="22"/>
    </row>
    <row r="251" spans="2:7" ht="10.5">
      <c r="B251" s="7"/>
      <c r="D251" s="10"/>
      <c r="F251" s="10"/>
      <c r="G251" s="22"/>
    </row>
    <row r="252" spans="2:7" ht="10.5">
      <c r="B252" s="7"/>
      <c r="D252" s="10"/>
      <c r="F252" s="10"/>
      <c r="G252" s="22"/>
    </row>
    <row r="253" spans="3:6" ht="10.5">
      <c r="C253" s="10"/>
      <c r="E253" s="10"/>
      <c r="F253" s="22"/>
    </row>
    <row r="254" spans="3:6" ht="10.5">
      <c r="C254" s="10"/>
      <c r="E254" s="10"/>
      <c r="F254" s="22"/>
    </row>
    <row r="255" spans="3:6" ht="10.5">
      <c r="C255" s="10"/>
      <c r="E255" s="10"/>
      <c r="F255" s="22"/>
    </row>
    <row r="256" spans="3:6" ht="10.5">
      <c r="C256" s="10"/>
      <c r="E256" s="10"/>
      <c r="F256" s="22"/>
    </row>
    <row r="257" spans="3:6" ht="10.5">
      <c r="C257" s="10"/>
      <c r="E257" s="10"/>
      <c r="F257" s="22"/>
    </row>
    <row r="258" spans="3:6" ht="10.5">
      <c r="C258" s="10"/>
      <c r="E258" s="10"/>
      <c r="F258" s="22"/>
    </row>
    <row r="259" spans="3:6" ht="10.5">
      <c r="C259" s="10"/>
      <c r="E259" s="10"/>
      <c r="F259" s="22"/>
    </row>
    <row r="260" spans="3:6" ht="10.5">
      <c r="C260" s="10"/>
      <c r="E260" s="10"/>
      <c r="F260" s="22"/>
    </row>
    <row r="261" spans="3:6" ht="10.5">
      <c r="C261" s="10"/>
      <c r="E261" s="10"/>
      <c r="F261" s="22"/>
    </row>
    <row r="262" spans="3:6" ht="10.5">
      <c r="C262" s="10"/>
      <c r="E262" s="10"/>
      <c r="F262" s="22"/>
    </row>
    <row r="263" spans="3:6" ht="10.5">
      <c r="C263" s="10"/>
      <c r="E263" s="10"/>
      <c r="F263" s="22"/>
    </row>
    <row r="264" spans="3:6" ht="10.5">
      <c r="C264" s="10"/>
      <c r="E264" s="10"/>
      <c r="F264" s="22"/>
    </row>
    <row r="265" spans="3:6" ht="10.5">
      <c r="C265" s="10"/>
      <c r="E265" s="10"/>
      <c r="F265" s="22"/>
    </row>
    <row r="266" spans="3:5" ht="10.5">
      <c r="C266" s="10"/>
      <c r="E266" s="10"/>
    </row>
    <row r="267" spans="3:5" ht="10.5">
      <c r="C267" s="10"/>
      <c r="E267" s="10"/>
    </row>
    <row r="268" spans="3:5" ht="10.5">
      <c r="C268" s="10"/>
      <c r="E268" s="10"/>
    </row>
    <row r="269" spans="3:5" ht="10.5">
      <c r="C269" s="10"/>
      <c r="E269" s="10"/>
    </row>
    <row r="270" spans="3:5" ht="10.5">
      <c r="C270" s="10"/>
      <c r="E270" s="10"/>
    </row>
    <row r="271" spans="3:5" ht="10.5">
      <c r="C271" s="10"/>
      <c r="E271" s="10"/>
    </row>
    <row r="272" spans="3:5" ht="10.5">
      <c r="C272" s="10"/>
      <c r="E272" s="10"/>
    </row>
    <row r="273" spans="3:5" ht="10.5">
      <c r="C273" s="10"/>
      <c r="E273" s="10"/>
    </row>
    <row r="274" spans="3:5" ht="10.5">
      <c r="C274" s="10"/>
      <c r="E274" s="10"/>
    </row>
    <row r="275" spans="3:5" ht="10.5">
      <c r="C275" s="10"/>
      <c r="E275" s="10"/>
    </row>
    <row r="276" spans="3:5" ht="10.5">
      <c r="C276" s="10"/>
      <c r="E276" s="10"/>
    </row>
    <row r="277" spans="3:5" ht="10.5">
      <c r="C277" s="10"/>
      <c r="E277" s="10"/>
    </row>
    <row r="278" spans="3:5" ht="10.5">
      <c r="C278" s="10"/>
      <c r="E278" s="10"/>
    </row>
    <row r="279" spans="3:5" ht="10.5">
      <c r="C279" s="10"/>
      <c r="E279" s="10"/>
    </row>
    <row r="280" spans="3:5" ht="10.5">
      <c r="C280" s="10"/>
      <c r="E280" s="10"/>
    </row>
    <row r="281" spans="3:5" ht="10.5">
      <c r="C281" s="10"/>
      <c r="E281" s="10"/>
    </row>
    <row r="282" spans="3:5" ht="10.5">
      <c r="C282" s="10"/>
      <c r="E282" s="10"/>
    </row>
    <row r="283" spans="3:5" ht="10.5">
      <c r="C283" s="10"/>
      <c r="E283" s="10"/>
    </row>
    <row r="284" ht="10.5">
      <c r="E284" s="10"/>
    </row>
    <row r="285" ht="10.5">
      <c r="E285" s="10"/>
    </row>
    <row r="286" ht="10.5">
      <c r="E286" s="10"/>
    </row>
    <row r="287" ht="10.5">
      <c r="E287" s="10"/>
    </row>
    <row r="288" ht="10.5">
      <c r="E288" s="10"/>
    </row>
    <row r="289" ht="10.5">
      <c r="E289" s="10"/>
    </row>
    <row r="290" ht="10.5">
      <c r="E290" s="10"/>
    </row>
    <row r="291" ht="10.5">
      <c r="E291" s="10"/>
    </row>
    <row r="292" ht="10.5">
      <c r="E292" s="10"/>
    </row>
  </sheetData>
  <printOptions/>
  <pageMargins left="0.2" right="0.2" top="0.7" bottom="0.7" header="0.5" footer="0.5"/>
  <pageSetup orientation="landscape" paperSize="9" scale="70"/>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Montclair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 LeBel</dc:creator>
  <cp:keywords/>
  <dc:description/>
  <cp:lastModifiedBy>Philippe LeBel</cp:lastModifiedBy>
  <cp:lastPrinted>1999-06-23T01:07:35Z</cp:lastPrinted>
  <dcterms:created xsi:type="dcterms:W3CDTF">1999-06-22T23:58:19Z</dcterms:created>
  <cp:category/>
  <cp:version/>
  <cp:contentType/>
  <cp:contentStatus/>
</cp:coreProperties>
</file>