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<sst xmlns="http://schemas.openxmlformats.org/spreadsheetml/2006/main" count="115" uniqueCount="115">
  <si>
    <t xml:space="preserve">     quantity demanded.</t>
  </si>
  <si>
    <t xml:space="preserve">     supply, one can derive how much of a percentage  price change would be needed to achieve a </t>
  </si>
  <si>
    <t xml:space="preserve">     This would be an inferior good since the income elasticity of demand is less than 1.</t>
  </si>
  <si>
    <t>a.</t>
  </si>
  <si>
    <t>The income elasticity of demand is defined as:  dQ/dY, where dQ is the percentage change in income,</t>
  </si>
  <si>
    <t>dY is the percentage change in income</t>
  </si>
  <si>
    <t>Microeconomics Second Exam Review</t>
  </si>
  <si>
    <t>Selected terminology</t>
  </si>
  <si>
    <t>imports</t>
  </si>
  <si>
    <t>exports</t>
  </si>
  <si>
    <t>terms of trade</t>
  </si>
  <si>
    <t>balance of payments</t>
  </si>
  <si>
    <t>exchange rate</t>
  </si>
  <si>
    <t>tariff</t>
  </si>
  <si>
    <t>quota</t>
  </si>
  <si>
    <t>point own-price elasticity of demand</t>
  </si>
  <si>
    <t>arc, or mid-point, own price elasticity of demand</t>
  </si>
  <si>
    <t>income elasticity of demand</t>
  </si>
  <si>
    <t>fixed cost</t>
  </si>
  <si>
    <t>variable cost</t>
  </si>
  <si>
    <t>total cost</t>
  </si>
  <si>
    <t>average fixed cost</t>
  </si>
  <si>
    <t>average variable cost</t>
  </si>
  <si>
    <t>average total cost</t>
  </si>
  <si>
    <t>marginal cost</t>
  </si>
  <si>
    <t>average revenue</t>
  </si>
  <si>
    <t>marginal revenue</t>
  </si>
  <si>
    <t>law of variable proportions</t>
  </si>
  <si>
    <t>technical efficiency</t>
  </si>
  <si>
    <t>allocative efficiency</t>
  </si>
  <si>
    <t>sales maximization</t>
  </si>
  <si>
    <t>sales growth</t>
  </si>
  <si>
    <t>profit maximization</t>
  </si>
  <si>
    <t>rate of return on sales</t>
  </si>
  <si>
    <t>rate of return on assets</t>
  </si>
  <si>
    <t>rate of return on invested capital</t>
  </si>
  <si>
    <t>rate of return on equity</t>
  </si>
  <si>
    <t>excise tax</t>
  </si>
  <si>
    <t>total social welfare</t>
  </si>
  <si>
    <t>consumer surplus</t>
  </si>
  <si>
    <t>producer surplus</t>
  </si>
  <si>
    <t>deadweight social welfare loss/excess burden</t>
  </si>
  <si>
    <t>economic rate of return</t>
  </si>
  <si>
    <t>opportunity cost of capital</t>
  </si>
  <si>
    <t>accounting rate of return</t>
  </si>
  <si>
    <t>pure monopoly</t>
  </si>
  <si>
    <t>perfect competition</t>
  </si>
  <si>
    <t>normal goods</t>
  </si>
  <si>
    <t>superior goods</t>
  </si>
  <si>
    <t>Giffen goods</t>
  </si>
  <si>
    <t>P. LeBel</t>
  </si>
  <si>
    <t>Basic Market Supply and Demand</t>
  </si>
  <si>
    <t>Equilibrium of the perfectly competitive firm</t>
  </si>
  <si>
    <t>Equilibrium of the monopolist</t>
  </si>
  <si>
    <t>Excise taxation</t>
  </si>
  <si>
    <t>Selected Graphs</t>
  </si>
  <si>
    <t>Classroom Case Studies</t>
  </si>
  <si>
    <t>Excise taxation, Market Equilibrium, and Social Welfare</t>
  </si>
  <si>
    <t>Gains and Losses from International Trade and Tariff Protection</t>
  </si>
  <si>
    <t>The Own-Price Elasticity of Demand and the Total Revenue Test</t>
  </si>
  <si>
    <t>Optimal Choice of Multiple Inputs</t>
  </si>
  <si>
    <t>Production, Costs, and Profit Maximization</t>
  </si>
  <si>
    <t>Basic Economic Efficiency</t>
  </si>
  <si>
    <t>Producer Density and Economic Efficiency</t>
  </si>
  <si>
    <t>Perfect competition versus Monopoly</t>
  </si>
  <si>
    <t>Monopoly Market Case Study</t>
  </si>
  <si>
    <t>Calculations</t>
  </si>
  <si>
    <t xml:space="preserve">      that if the share of income spent on a good declines it is an inferior good, and if the quantity of a good</t>
  </si>
  <si>
    <t xml:space="preserve">     varies inversely with the level of income, it is a Giffen good.</t>
  </si>
  <si>
    <t xml:space="preserve">     demand, one can derive how much of a price would be needed to achieve a given percent decrease in</t>
  </si>
  <si>
    <t>Show that for increasing income, if the share of income spent on a good increases it is a superior good,</t>
  </si>
  <si>
    <t>b.</t>
  </si>
  <si>
    <t>If dQ/dP is the own-price elasticity of demand, for a given absolute value of the own-price elasticity of</t>
  </si>
  <si>
    <r>
      <t>Example</t>
    </r>
    <r>
      <rPr>
        <sz val="12"/>
        <rFont val="Helv"/>
        <family val="0"/>
      </rPr>
      <t>:  Pct. Change in income =+4; Pct. Change in demand = +2, Income elasticity of demand = 0.5.</t>
    </r>
  </si>
  <si>
    <t xml:space="preserve">     the price would have to increase by 20 percent, i.e., 10/20 = 0.5.</t>
  </si>
  <si>
    <t>c.</t>
  </si>
  <si>
    <t>If dQ/dP is the own-price elasticity of supply, for a given absolute value of the own-price elasticity of</t>
  </si>
  <si>
    <t xml:space="preserve">     given percent increase in quantity supplied. </t>
  </si>
  <si>
    <r>
      <t>Example</t>
    </r>
    <r>
      <rPr>
        <sz val="12"/>
        <rFont val="Helv"/>
        <family val="0"/>
      </rPr>
      <t>:  The own-price elasticity of demand is 0.5;  to achieve a ten percent reduction in quantity demanded,</t>
    </r>
  </si>
  <si>
    <t xml:space="preserve">      require a 100 percent increase in price, i.e., 0.2 = .2/1.00</t>
  </si>
  <si>
    <r>
      <t>Example</t>
    </r>
    <r>
      <rPr>
        <sz val="12"/>
        <rFont val="Helv"/>
        <family val="0"/>
      </rPr>
      <t>: if the own-price elasticity of supply is .2, to achieve a 20 percent increase in supply would</t>
    </r>
  </si>
  <si>
    <t>shutdown price (where P&lt;AFC)</t>
  </si>
  <si>
    <t>d.</t>
  </si>
  <si>
    <t>If an excise tax is imposed, determine if it is efficient in terms of a benchmark level of the ratio of the deadweight</t>
  </si>
  <si>
    <t xml:space="preserve">social welfare loss to the level of tax revenue collected.  </t>
  </si>
  <si>
    <t>Example:  For a threshold level of 5 percent, and a tax of $0.50 per unit, for the following market conditions,</t>
  </si>
  <si>
    <t>the tax can be considered</t>
  </si>
  <si>
    <t>Pd =</t>
  </si>
  <si>
    <t>Qd</t>
  </si>
  <si>
    <t>Ps =</t>
  </si>
  <si>
    <t>Qs</t>
  </si>
  <si>
    <t>Pre-tax Q</t>
  </si>
  <si>
    <t>Pre-tax P</t>
  </si>
  <si>
    <t>Pre-Tax TR</t>
  </si>
  <si>
    <t>Initial TSW</t>
  </si>
  <si>
    <t>Tax rate:</t>
  </si>
  <si>
    <t>per unit</t>
  </si>
  <si>
    <t>Post-tax Q</t>
  </si>
  <si>
    <t>Post-tax P</t>
  </si>
  <si>
    <t>Post-Tax TR</t>
  </si>
  <si>
    <t>POPED</t>
  </si>
  <si>
    <t>DSLW</t>
  </si>
  <si>
    <t>Excess Burden</t>
  </si>
  <si>
    <t>Tax revenue</t>
  </si>
  <si>
    <t>e.</t>
  </si>
  <si>
    <t>Derive international trade equilibrium first by calculating the domestic pre-trade equilibrium, then the post trade</t>
  </si>
  <si>
    <t>equilibrium using the global market demand and supply equilibrium price.</t>
  </si>
  <si>
    <t>(review the trade and tariff case study as an example)</t>
  </si>
  <si>
    <t>f.</t>
  </si>
  <si>
    <t>Derive the market equilibrium profit-maximizing conditions for a perfectly competitive and monopoly firm</t>
  </si>
  <si>
    <t xml:space="preserve">  </t>
  </si>
  <si>
    <t>(review the competitive, pure monopoly, and producer density case studies)</t>
  </si>
  <si>
    <t>Montclair State University</t>
  </si>
  <si>
    <t>School of Business</t>
  </si>
  <si>
    <t>Department of Economics and Finance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</si>
</sst>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"/>
    <numFmt numFmtId="166" formatCode="\+0.00"/>
    <numFmt numFmtId="167" formatCode="&quot;$&quot;#,##0.00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8"/>
      <name val="Apple Chancery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K15" sqref="K15"/>
    </sheetView>
  </sheetViews>
  <sheetFormatPr defaultColWidth="11.421875" defaultRowHeight="12"/>
  <cols>
    <col min="1" max="1" width="6.8515625" style="16" customWidth="1"/>
    <col min="2" max="2" width="11.00390625" style="12" customWidth="1"/>
    <col min="3" max="3" width="11.00390625" style="1" customWidth="1"/>
    <col min="4" max="4" width="11.00390625" style="9" customWidth="1"/>
    <col min="5" max="12" width="11.00390625" style="1" customWidth="1"/>
    <col min="13" max="13" width="4.00390625" style="1" customWidth="1"/>
    <col min="14" max="14" width="4.421875" style="1" customWidth="1"/>
    <col min="15" max="16384" width="11.00390625" style="1" customWidth="1"/>
  </cols>
  <sheetData>
    <row r="1" spans="3:7" ht="28.5">
      <c r="C1" s="12"/>
      <c r="D1" s="1"/>
      <c r="E1" s="9"/>
      <c r="G1" s="23" t="s">
        <v>112</v>
      </c>
    </row>
    <row r="2" spans="3:7" ht="12.75">
      <c r="C2" s="12"/>
      <c r="D2" s="1"/>
      <c r="E2" s="9"/>
      <c r="G2" s="2" t="s">
        <v>113</v>
      </c>
    </row>
    <row r="3" spans="3:7" ht="12.75">
      <c r="C3" s="12"/>
      <c r="D3" s="1"/>
      <c r="E3" s="9"/>
      <c r="G3" s="2" t="s">
        <v>114</v>
      </c>
    </row>
    <row r="4" spans="3:12" ht="13.5" thickBot="1">
      <c r="C4" s="12"/>
      <c r="D4" s="1"/>
      <c r="E4" s="9"/>
      <c r="L4" s="3" t="s">
        <v>50</v>
      </c>
    </row>
    <row r="5" spans="3:10" ht="13.5" thickBot="1">
      <c r="C5" s="12"/>
      <c r="D5" s="6"/>
      <c r="E5" s="10"/>
      <c r="F5" s="5"/>
      <c r="G5" s="4" t="s">
        <v>6</v>
      </c>
      <c r="H5" s="5"/>
      <c r="I5" s="7"/>
      <c r="J5" s="8"/>
    </row>
    <row r="6" spans="1:2" ht="12.75">
      <c r="A6" s="16">
        <v>1</v>
      </c>
      <c r="B6" s="14" t="s">
        <v>7</v>
      </c>
    </row>
    <row r="7" spans="2:7" ht="12.75">
      <c r="B7" s="12" t="s">
        <v>8</v>
      </c>
      <c r="G7" s="12" t="s">
        <v>40</v>
      </c>
    </row>
    <row r="8" spans="2:7" ht="12.75">
      <c r="B8" s="12" t="s">
        <v>9</v>
      </c>
      <c r="G8" s="12" t="s">
        <v>41</v>
      </c>
    </row>
    <row r="9" spans="2:7" ht="12.75">
      <c r="B9" s="12" t="s">
        <v>10</v>
      </c>
      <c r="G9" s="12" t="s">
        <v>32</v>
      </c>
    </row>
    <row r="10" spans="2:7" ht="12.75">
      <c r="B10" s="12" t="s">
        <v>11</v>
      </c>
      <c r="D10" s="11"/>
      <c r="G10" s="12" t="s">
        <v>33</v>
      </c>
    </row>
    <row r="11" spans="2:7" ht="12.75">
      <c r="B11" s="12" t="s">
        <v>12</v>
      </c>
      <c r="D11" s="11"/>
      <c r="G11" s="12" t="s">
        <v>34</v>
      </c>
    </row>
    <row r="12" spans="2:7" ht="12.75">
      <c r="B12" s="12" t="s">
        <v>13</v>
      </c>
      <c r="D12" s="11"/>
      <c r="G12" s="12" t="s">
        <v>35</v>
      </c>
    </row>
    <row r="13" spans="2:7" ht="12.75">
      <c r="B13" s="12" t="s">
        <v>14</v>
      </c>
      <c r="D13" s="11"/>
      <c r="G13" s="12" t="s">
        <v>36</v>
      </c>
    </row>
    <row r="14" spans="2:7" ht="12.75">
      <c r="B14" s="12" t="s">
        <v>15</v>
      </c>
      <c r="G14" s="12" t="s">
        <v>18</v>
      </c>
    </row>
    <row r="15" spans="2:7" ht="12.75">
      <c r="B15" s="12" t="s">
        <v>16</v>
      </c>
      <c r="G15" s="12" t="s">
        <v>19</v>
      </c>
    </row>
    <row r="16" spans="2:7" ht="12.75">
      <c r="B16" s="12" t="s">
        <v>17</v>
      </c>
      <c r="G16" s="12" t="s">
        <v>20</v>
      </c>
    </row>
    <row r="17" spans="2:7" ht="12.75">
      <c r="B17" s="12" t="s">
        <v>47</v>
      </c>
      <c r="G17" s="12" t="s">
        <v>21</v>
      </c>
    </row>
    <row r="18" spans="2:7" ht="12.75">
      <c r="B18" s="12" t="s">
        <v>48</v>
      </c>
      <c r="G18" s="12" t="s">
        <v>22</v>
      </c>
    </row>
    <row r="19" spans="2:7" ht="12.75">
      <c r="B19" s="12" t="s">
        <v>49</v>
      </c>
      <c r="G19" s="12" t="s">
        <v>23</v>
      </c>
    </row>
    <row r="20" spans="2:7" ht="12.75">
      <c r="B20" s="12" t="s">
        <v>27</v>
      </c>
      <c r="G20" s="12" t="s">
        <v>24</v>
      </c>
    </row>
    <row r="21" spans="2:7" ht="12.75">
      <c r="B21" s="12" t="s">
        <v>28</v>
      </c>
      <c r="G21" s="12" t="s">
        <v>25</v>
      </c>
    </row>
    <row r="22" spans="2:7" ht="12.75">
      <c r="B22" s="12" t="s">
        <v>29</v>
      </c>
      <c r="G22" s="12" t="s">
        <v>26</v>
      </c>
    </row>
    <row r="23" spans="2:7" ht="12.75">
      <c r="B23" s="12" t="s">
        <v>30</v>
      </c>
      <c r="G23" s="1" t="s">
        <v>42</v>
      </c>
    </row>
    <row r="24" spans="2:7" ht="12.75">
      <c r="B24" s="12" t="s">
        <v>31</v>
      </c>
      <c r="G24" s="1" t="s">
        <v>43</v>
      </c>
    </row>
    <row r="25" spans="2:7" ht="12.75">
      <c r="B25" s="12" t="s">
        <v>37</v>
      </c>
      <c r="G25" s="1" t="s">
        <v>44</v>
      </c>
    </row>
    <row r="26" spans="2:7" ht="12.75">
      <c r="B26" s="12" t="s">
        <v>38</v>
      </c>
      <c r="G26" s="1" t="s">
        <v>46</v>
      </c>
    </row>
    <row r="27" spans="2:7" ht="12.75">
      <c r="B27" s="12" t="s">
        <v>39</v>
      </c>
      <c r="G27" s="1" t="s">
        <v>45</v>
      </c>
    </row>
    <row r="28" spans="1:7" ht="12.75">
      <c r="A28" s="16">
        <v>2</v>
      </c>
      <c r="B28" s="15" t="s">
        <v>55</v>
      </c>
      <c r="F28" s="13">
        <v>3</v>
      </c>
      <c r="G28" s="14" t="s">
        <v>56</v>
      </c>
    </row>
    <row r="29" spans="2:7" ht="12.75">
      <c r="B29" s="1" t="s">
        <v>51</v>
      </c>
      <c r="F29" s="13"/>
      <c r="G29" s="12" t="s">
        <v>57</v>
      </c>
    </row>
    <row r="30" spans="2:7" ht="12.75">
      <c r="B30" s="12" t="s">
        <v>52</v>
      </c>
      <c r="F30" s="13"/>
      <c r="G30" s="12" t="s">
        <v>58</v>
      </c>
    </row>
    <row r="31" spans="2:7" ht="12.75">
      <c r="B31" s="12" t="s">
        <v>53</v>
      </c>
      <c r="F31" s="13"/>
      <c r="G31" s="12" t="s">
        <v>59</v>
      </c>
    </row>
    <row r="32" spans="2:7" ht="12.75">
      <c r="B32" s="12" t="s">
        <v>54</v>
      </c>
      <c r="F32" s="13"/>
      <c r="G32" s="12" t="s">
        <v>60</v>
      </c>
    </row>
    <row r="33" spans="1:7" ht="12.75">
      <c r="A33" s="9"/>
      <c r="B33" s="1" t="s">
        <v>81</v>
      </c>
      <c r="F33" s="13"/>
      <c r="G33" s="12" t="s">
        <v>61</v>
      </c>
    </row>
    <row r="34" spans="1:7" ht="12.75">
      <c r="A34" s="9"/>
      <c r="B34" s="1"/>
      <c r="F34" s="13"/>
      <c r="G34" s="12" t="s">
        <v>62</v>
      </c>
    </row>
    <row r="35" spans="1:7" ht="12.75">
      <c r="A35" s="9"/>
      <c r="B35" s="1"/>
      <c r="F35" s="13"/>
      <c r="G35" s="12" t="s">
        <v>63</v>
      </c>
    </row>
    <row r="36" spans="1:7" ht="12.75">
      <c r="A36" s="9"/>
      <c r="B36" s="1"/>
      <c r="F36" s="13"/>
      <c r="G36" s="12" t="s">
        <v>64</v>
      </c>
    </row>
    <row r="37" spans="1:7" ht="12.75">
      <c r="A37" s="9"/>
      <c r="B37" s="1"/>
      <c r="F37" s="13"/>
      <c r="G37" s="12" t="s">
        <v>65</v>
      </c>
    </row>
    <row r="38" spans="1:2" ht="12.75">
      <c r="A38" s="17">
        <v>4</v>
      </c>
      <c r="B38" s="15" t="s">
        <v>66</v>
      </c>
    </row>
    <row r="39" spans="1:2" ht="12.75">
      <c r="A39" s="17" t="s">
        <v>3</v>
      </c>
      <c r="B39" s="1" t="s">
        <v>4</v>
      </c>
    </row>
    <row r="40" spans="1:2" ht="12.75">
      <c r="A40" s="17"/>
      <c r="B40" s="12" t="s">
        <v>5</v>
      </c>
    </row>
    <row r="41" spans="1:2" ht="12.75">
      <c r="A41" s="9"/>
      <c r="B41" s="1" t="s">
        <v>70</v>
      </c>
    </row>
    <row r="42" spans="1:2" ht="12.75">
      <c r="A42" s="9"/>
      <c r="B42" s="1" t="s">
        <v>67</v>
      </c>
    </row>
    <row r="43" spans="1:2" ht="12.75">
      <c r="A43" s="9"/>
      <c r="B43" s="1" t="s">
        <v>68</v>
      </c>
    </row>
    <row r="44" spans="1:2" ht="12.75">
      <c r="A44" s="9"/>
      <c r="B44" s="15" t="s">
        <v>73</v>
      </c>
    </row>
    <row r="45" spans="1:2" ht="12.75">
      <c r="A45" s="9"/>
      <c r="B45" s="1" t="s">
        <v>2</v>
      </c>
    </row>
    <row r="46" spans="1:2" ht="12.75">
      <c r="A46" s="16" t="s">
        <v>71</v>
      </c>
      <c r="B46" s="12" t="s">
        <v>72</v>
      </c>
    </row>
    <row r="47" ht="12.75">
      <c r="B47" s="12" t="s">
        <v>69</v>
      </c>
    </row>
    <row r="48" ht="12.75">
      <c r="B48" s="12" t="s">
        <v>0</v>
      </c>
    </row>
    <row r="49" ht="12.75">
      <c r="B49" s="14" t="s">
        <v>78</v>
      </c>
    </row>
    <row r="50" ht="12.75">
      <c r="B50" s="12" t="s">
        <v>74</v>
      </c>
    </row>
    <row r="51" spans="1:2" ht="12.75">
      <c r="A51" s="16" t="s">
        <v>75</v>
      </c>
      <c r="B51" s="12" t="s">
        <v>76</v>
      </c>
    </row>
    <row r="52" ht="12.75">
      <c r="B52" s="12" t="s">
        <v>1</v>
      </c>
    </row>
    <row r="53" ht="12.75">
      <c r="B53" s="12" t="s">
        <v>77</v>
      </c>
    </row>
    <row r="54" ht="12.75">
      <c r="B54" s="14" t="s">
        <v>80</v>
      </c>
    </row>
    <row r="55" ht="12.75">
      <c r="B55" s="12" t="s">
        <v>79</v>
      </c>
    </row>
    <row r="56" spans="1:2" ht="12.75">
      <c r="A56" s="16" t="s">
        <v>82</v>
      </c>
      <c r="B56" s="12" t="s">
        <v>83</v>
      </c>
    </row>
    <row r="57" ht="12.75">
      <c r="B57" s="12" t="s">
        <v>84</v>
      </c>
    </row>
    <row r="58" ht="12.75">
      <c r="B58" s="12" t="s">
        <v>85</v>
      </c>
    </row>
    <row r="59" ht="12.75">
      <c r="B59" s="12" t="s">
        <v>86</v>
      </c>
    </row>
    <row r="60" spans="3:11" ht="12.75">
      <c r="C60" s="1" t="s">
        <v>87</v>
      </c>
      <c r="D60" s="9">
        <v>50</v>
      </c>
      <c r="E60" s="19">
        <v>-2</v>
      </c>
      <c r="F60" s="1" t="s">
        <v>88</v>
      </c>
      <c r="G60" s="9" t="s">
        <v>91</v>
      </c>
      <c r="H60" s="19">
        <f>(D60-D61)/(-E60+E61)</f>
        <v>10</v>
      </c>
      <c r="I60" s="9" t="s">
        <v>95</v>
      </c>
      <c r="J60" s="20">
        <v>2</v>
      </c>
      <c r="K60" s="1" t="s">
        <v>96</v>
      </c>
    </row>
    <row r="61" spans="3:8" ht="12.75">
      <c r="C61" s="1" t="s">
        <v>89</v>
      </c>
      <c r="D61" s="9">
        <v>10</v>
      </c>
      <c r="E61" s="18">
        <v>2</v>
      </c>
      <c r="F61" s="1" t="s">
        <v>90</v>
      </c>
      <c r="G61" s="9" t="s">
        <v>92</v>
      </c>
      <c r="H61" s="20">
        <f>D60+E60*H60</f>
        <v>30</v>
      </c>
    </row>
    <row r="62" spans="7:8" ht="12.75">
      <c r="G62" s="9" t="s">
        <v>93</v>
      </c>
      <c r="H62" s="20">
        <f>H60*H61</f>
        <v>300</v>
      </c>
    </row>
    <row r="63" spans="3:8" ht="12.75">
      <c r="C63" s="9" t="s">
        <v>97</v>
      </c>
      <c r="D63" s="9">
        <f>(D60-(D61+J60))/(-E60+E61)</f>
        <v>9.5</v>
      </c>
      <c r="G63" s="9" t="s">
        <v>94</v>
      </c>
      <c r="H63" s="20">
        <f>(D60-D61)*H60*0.5</f>
        <v>200</v>
      </c>
    </row>
    <row r="64" spans="3:8" ht="12.75">
      <c r="C64" s="9" t="s">
        <v>98</v>
      </c>
      <c r="D64" s="21">
        <f>D60+E60*D63</f>
        <v>31</v>
      </c>
      <c r="G64" s="9" t="s">
        <v>100</v>
      </c>
      <c r="H64" s="19">
        <f>ABS(H61/(E60*H60))</f>
        <v>1.5</v>
      </c>
    </row>
    <row r="65" spans="3:8" ht="12.75">
      <c r="C65" s="9" t="s">
        <v>99</v>
      </c>
      <c r="D65" s="21">
        <f>D63*D64</f>
        <v>294.5</v>
      </c>
      <c r="G65" s="9" t="s">
        <v>103</v>
      </c>
      <c r="H65" s="20">
        <f>J60*D63</f>
        <v>19</v>
      </c>
    </row>
    <row r="66" spans="7:8" ht="12.75">
      <c r="G66" s="9" t="s">
        <v>101</v>
      </c>
      <c r="H66" s="21">
        <f>J60*(H60-D63)*0.5</f>
        <v>0.5</v>
      </c>
    </row>
    <row r="67" spans="7:9" ht="12.75">
      <c r="G67" s="9" t="s">
        <v>102</v>
      </c>
      <c r="H67" s="22">
        <f>H66/H65</f>
        <v>0.02631578947368421</v>
      </c>
      <c r="I67" s="1" t="str">
        <f>IF(H67&lt;0.05,"the tax is acceptable","the tax is not acceptable")</f>
        <v>the tax is acceptable</v>
      </c>
    </row>
    <row r="68" spans="1:7" ht="12.75">
      <c r="A68" s="16" t="s">
        <v>104</v>
      </c>
      <c r="B68" s="12" t="s">
        <v>105</v>
      </c>
      <c r="G68" s="9"/>
    </row>
    <row r="69" ht="12.75">
      <c r="B69" s="12" t="s">
        <v>106</v>
      </c>
    </row>
    <row r="70" ht="12.75">
      <c r="B70" s="12" t="s">
        <v>107</v>
      </c>
    </row>
    <row r="71" spans="1:2" ht="12.75">
      <c r="A71" s="16" t="s">
        <v>108</v>
      </c>
      <c r="B71" s="12" t="s">
        <v>109</v>
      </c>
    </row>
    <row r="72" spans="1:2" ht="12.75">
      <c r="A72" s="16" t="s">
        <v>110</v>
      </c>
      <c r="B72" s="12" t="s">
        <v>111</v>
      </c>
    </row>
  </sheetData>
  <printOptions/>
  <pageMargins left="0.3" right="0.3" top="0.6" bottom="0.6" header="0.5" footer="0.5"/>
  <pageSetup orientation="portrait" paperSize="9" scale="7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Phillip LeBel</cp:lastModifiedBy>
  <cp:lastPrinted>2000-11-14T03:43:53Z</cp:lastPrinted>
  <dcterms:created xsi:type="dcterms:W3CDTF">1998-11-04T18:36:00Z</dcterms:created>
  <cp:category/>
  <cp:version/>
  <cp:contentType/>
  <cp:contentStatus/>
</cp:coreProperties>
</file>