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40" yWindow="320" windowWidth="14900" windowHeight="9300" tabRatio="151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<sst xmlns="http://schemas.openxmlformats.org/spreadsheetml/2006/main" count="330" uniqueCount="151">
  <si>
    <t>Missouri</t>
  </si>
  <si>
    <t>Nebraska</t>
  </si>
  <si>
    <t>Texas</t>
  </si>
  <si>
    <t>Virginia</t>
  </si>
  <si>
    <t>Maine</t>
  </si>
  <si>
    <t>Vermont</t>
  </si>
  <si>
    <t>West Virginia</t>
  </si>
  <si>
    <t>Florida</t>
  </si>
  <si>
    <t>north Dakota</t>
  </si>
  <si>
    <t>Georgia</t>
  </si>
  <si>
    <t>Louisiana</t>
  </si>
  <si>
    <t>Oklahoma</t>
  </si>
  <si>
    <t>South Dakota</t>
  </si>
  <si>
    <t>Kentucky</t>
  </si>
  <si>
    <t>Alabama</t>
  </si>
  <si>
    <t>North Carolina</t>
  </si>
  <si>
    <t>Tennessee</t>
  </si>
  <si>
    <t>South Carolina</t>
  </si>
  <si>
    <t>Arkansas</t>
  </si>
  <si>
    <t>Mississippi</t>
  </si>
  <si>
    <t>Idado</t>
  </si>
  <si>
    <t>North Dakota</t>
  </si>
  <si>
    <t>U.S. Median</t>
  </si>
  <si>
    <t>Table 2</t>
  </si>
  <si>
    <t>Median Household Income and Educational Achievement</t>
  </si>
  <si>
    <t>(Income in $U.S. 1995 constant dollars)</t>
  </si>
  <si>
    <t>Table 1</t>
  </si>
  <si>
    <t>District of Columbia</t>
  </si>
  <si>
    <t>Educational Achievement and Per Capita Income in the U.S.</t>
  </si>
  <si>
    <t>Mean Years of Schooling</t>
  </si>
  <si>
    <t>No secondary</t>
  </si>
  <si>
    <t>Secondary</t>
  </si>
  <si>
    <t>Non-College</t>
  </si>
  <si>
    <t>College-University</t>
  </si>
  <si>
    <t>Diploma</t>
  </si>
  <si>
    <t>Post-Secondary</t>
  </si>
  <si>
    <t>Degree</t>
  </si>
  <si>
    <t>United States</t>
  </si>
  <si>
    <t>Germany</t>
  </si>
  <si>
    <t>Switzerland</t>
  </si>
  <si>
    <t>Norway</t>
  </si>
  <si>
    <t>United Kingdom</t>
  </si>
  <si>
    <t>Canada</t>
  </si>
  <si>
    <t>Czech Republic</t>
  </si>
  <si>
    <t>Sweden</t>
  </si>
  <si>
    <t>Austria</t>
  </si>
  <si>
    <t>France</t>
  </si>
  <si>
    <t>Finland</t>
  </si>
  <si>
    <t>Denmark</t>
  </si>
  <si>
    <t>Netherlands</t>
  </si>
  <si>
    <t>New Zealand</t>
  </si>
  <si>
    <t>Australia</t>
  </si>
  <si>
    <t>Belgium</t>
  </si>
  <si>
    <t>Ireland</t>
  </si>
  <si>
    <t>Greece</t>
  </si>
  <si>
    <t>Italy</t>
  </si>
  <si>
    <t>Spain</t>
  </si>
  <si>
    <t>Turkey</t>
  </si>
  <si>
    <t>Portugal</t>
  </si>
  <si>
    <r>
      <t>Source</t>
    </r>
    <r>
      <rPr>
        <sz val="10"/>
        <rFont val="Helv"/>
        <family val="0"/>
      </rPr>
      <t xml:space="preserve">:  OECD, as reported in the </t>
    </r>
    <r>
      <rPr>
        <i/>
        <sz val="10"/>
        <rFont val="Helv"/>
        <family val="0"/>
      </rPr>
      <t>Chronicle of Higher Education</t>
    </r>
    <r>
      <rPr>
        <sz val="10"/>
        <rFont val="Helv"/>
        <family val="0"/>
      </rPr>
      <t>, 12/13/96, p. A45</t>
    </r>
  </si>
  <si>
    <t>Middle</t>
  </si>
  <si>
    <t>Post-secondary</t>
  </si>
  <si>
    <t>University</t>
  </si>
  <si>
    <t xml:space="preserve">     Education, like health, correlates positively with income.  Not surprisingly, as one moves up the</t>
  </si>
  <si>
    <t>international per capita income ladder, one finds that there is a higher proportion of the population</t>
  </si>
  <si>
    <t>with higher levels of educational achievement, as measured in terms of years of schooling</t>
  </si>
  <si>
    <t>Highest Level of Education Reached by 25-64 Year old population as of 1994</t>
  </si>
  <si>
    <t>completed.  What these data may miss is the effect on labor productivity from varying</t>
  </si>
  <si>
    <t xml:space="preserve">levels of educational achievement.  Eighth grade students in the United States have regularly </t>
  </si>
  <si>
    <t>ranked somewhere around twentieth in international tests of mathematical competency, a fact</t>
  </si>
  <si>
    <t>that with social promotion, projects forward into college and university remediation courses for</t>
  </si>
  <si>
    <t>undeprepared students.  Ultimately, this inefficiency means that the cost of education is higher</t>
  </si>
  <si>
    <t>than it would be were greater accountability standards in place, and which in turn, would translate</t>
  </si>
  <si>
    <t>into more immediate productivity gains, given the savings in the learning process.  Where the</t>
  </si>
  <si>
    <t>United States still excells is in university education, particularly graduate education, which is</t>
  </si>
  <si>
    <t xml:space="preserve">a major export.  As the process of educational reform moves forward, there are likely to be </t>
  </si>
  <si>
    <t>improvements in the underlying pedagogical efficiency of education systems in the United States.</t>
  </si>
  <si>
    <t>Per Capita Income</t>
  </si>
  <si>
    <t xml:space="preserve">           Figure 1</t>
  </si>
  <si>
    <t xml:space="preserve">         Figure 2</t>
  </si>
  <si>
    <t>Mean Educational Level</t>
  </si>
  <si>
    <t>PPP Per Capita GDP</t>
  </si>
  <si>
    <t>Mean Years:</t>
  </si>
  <si>
    <t>PPP Per Capita GDP per Education Level</t>
  </si>
  <si>
    <t xml:space="preserve">     While education alone can not explain all variations in per capita income, countries that achieve relatively</t>
  </si>
  <si>
    <t>higher levels of per capita income per year of schooling are more likely to have a more supportive relationship</t>
  </si>
  <si>
    <t>between educational and economic policies.</t>
  </si>
  <si>
    <t>Mean Years</t>
  </si>
  <si>
    <t>Educational Achievement and Income</t>
  </si>
  <si>
    <t>© 2000</t>
  </si>
  <si>
    <t>P. LeBel</t>
  </si>
  <si>
    <t xml:space="preserve">     While international data point to a direct relationship between educational achievement and per capita income,</t>
  </si>
  <si>
    <t>Connecticut</t>
  </si>
  <si>
    <t>New Jersey</t>
  </si>
  <si>
    <t>Illinois</t>
  </si>
  <si>
    <t xml:space="preserve">     While education is a determinant of per capita income, how much education one should acquire is a function</t>
  </si>
  <si>
    <t>of the return to investment at a given level.  Economists have done extensive studies on the private and social</t>
  </si>
  <si>
    <t>rates of return to education and find that returns are competitive with alternative forms of investment.  As long</t>
  </si>
  <si>
    <t>as education produces external spillover benefits, private market rates of investment will generally produce an</t>
  </si>
  <si>
    <t>underallocation of resources, which is the principal reason for public sector support for the provision of</t>
  </si>
  <si>
    <t>education.  Below are some data on gross annual salary earnings by level of higher education and by type</t>
  </si>
  <si>
    <t>of degree.  To estimate the return to a given degree, one should adjust these data for the costs of producing a</t>
  </si>
  <si>
    <t>graduate from a given program, along with a profile of the net value added to an increment of education over</t>
  </si>
  <si>
    <t>a working lifetime horizon.</t>
  </si>
  <si>
    <t>Bachelor's Degree</t>
  </si>
  <si>
    <t>Accounting</t>
  </si>
  <si>
    <t>Business, general</t>
  </si>
  <si>
    <t>Marketing</t>
  </si>
  <si>
    <t>Civil Engineering</t>
  </si>
  <si>
    <t>Computer Science</t>
  </si>
  <si>
    <t>Chemistry</t>
  </si>
  <si>
    <t>Mathematics</t>
  </si>
  <si>
    <t>Physics</t>
  </si>
  <si>
    <t>Humanities</t>
  </si>
  <si>
    <t>Social Sciences</t>
  </si>
  <si>
    <t>Computer Engineering</t>
  </si>
  <si>
    <t>Master's Degree</t>
  </si>
  <si>
    <t>Doctoral Degree</t>
  </si>
  <si>
    <t>Mechanical Engineering</t>
  </si>
  <si>
    <t>U.S. First Year Salary Levels by Discipline and Degree Level</t>
  </si>
  <si>
    <t>American Association of Collegiate Schools of Business, Annual Survey</t>
  </si>
  <si>
    <r>
      <t>Source</t>
    </r>
    <r>
      <rPr>
        <sz val="9"/>
        <rFont val="Helv"/>
        <family val="0"/>
      </rPr>
      <t>:  National Association of Colleges and Employers, Salary Survey,</t>
    </r>
  </si>
  <si>
    <t xml:space="preserve">       Figure 3</t>
  </si>
  <si>
    <t>Nevada</t>
  </si>
  <si>
    <t>Michigan</t>
  </si>
  <si>
    <t>California</t>
  </si>
  <si>
    <t>Ohio</t>
  </si>
  <si>
    <t>Maryland</t>
  </si>
  <si>
    <t>New York</t>
  </si>
  <si>
    <t>the same holds true within a given country such as the United States, as shown in Figure 3.</t>
  </si>
  <si>
    <t>Massachusetts</t>
  </si>
  <si>
    <t>Delaware</t>
  </si>
  <si>
    <t>Utah</t>
  </si>
  <si>
    <t>Washington</t>
  </si>
  <si>
    <t>Wisconsin</t>
  </si>
  <si>
    <t>Wyoming</t>
  </si>
  <si>
    <t>Indiana</t>
  </si>
  <si>
    <t>Oregon</t>
  </si>
  <si>
    <t>Pennsylvania</t>
  </si>
  <si>
    <t>Alaska</t>
  </si>
  <si>
    <t>Colorado</t>
  </si>
  <si>
    <t>New Hampshire</t>
  </si>
  <si>
    <t>Hawaii</t>
  </si>
  <si>
    <t>Arizona</t>
  </si>
  <si>
    <t>Minnesota</t>
  </si>
  <si>
    <t>Rhode Island</t>
  </si>
  <si>
    <t>New Mexico</t>
  </si>
  <si>
    <t>Idaho</t>
  </si>
  <si>
    <t>Montana</t>
  </si>
  <si>
    <t>Kansas</t>
  </si>
  <si>
    <t>Iowa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</si>
</sst>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00000"/>
    <numFmt numFmtId="166" formatCode="\+0.0000"/>
    <numFmt numFmtId="167" formatCode="\(0.000000\)"/>
    <numFmt numFmtId="168" formatCode="0.0000"/>
    <numFmt numFmtId="169" formatCode="&quot;$&quot;#,##0.00"/>
    <numFmt numFmtId="170" formatCode="#,##0.0000"/>
    <numFmt numFmtId="171" formatCode="&quot;$&quot;#,##0.0"/>
    <numFmt numFmtId="172" formatCode="0.0"/>
  </numFmts>
  <fonts count="27">
    <font>
      <sz val="9"/>
      <name val="Helv"/>
      <family val="0"/>
    </font>
    <font>
      <b/>
      <sz val="9"/>
      <name val="Helv"/>
      <family val="0"/>
    </font>
    <font>
      <i/>
      <sz val="9"/>
      <name val="Helv"/>
      <family val="0"/>
    </font>
    <font>
      <b/>
      <i/>
      <sz val="9"/>
      <name val="Helv"/>
      <family val="0"/>
    </font>
    <font>
      <sz val="12"/>
      <name val="Helv"/>
      <family val="0"/>
    </font>
    <font>
      <b/>
      <sz val="12"/>
      <name val="Helv"/>
      <family val="0"/>
    </font>
    <font>
      <b/>
      <sz val="12"/>
      <color indexed="12"/>
      <name val="Helv"/>
      <family val="0"/>
    </font>
    <font>
      <b/>
      <sz val="10"/>
      <name val="Helv"/>
      <family val="0"/>
    </font>
    <font>
      <sz val="10"/>
      <name val="Helv"/>
      <family val="0"/>
    </font>
    <font>
      <i/>
      <sz val="10"/>
      <name val="Helv"/>
      <family val="0"/>
    </font>
    <font>
      <b/>
      <sz val="18.5"/>
      <name val="Helv"/>
      <family val="0"/>
    </font>
    <font>
      <b/>
      <sz val="10.5"/>
      <name val="Helv"/>
      <family val="0"/>
    </font>
    <font>
      <sz val="8.5"/>
      <name val="Helv"/>
      <family val="0"/>
    </font>
    <font>
      <sz val="15.5"/>
      <name val="Helv"/>
      <family val="0"/>
    </font>
    <font>
      <sz val="14.25"/>
      <name val="Helv"/>
      <family val="0"/>
    </font>
    <font>
      <b/>
      <sz val="10.25"/>
      <name val="Helv"/>
      <family val="0"/>
    </font>
    <font>
      <b/>
      <sz val="13"/>
      <color indexed="12"/>
      <name val="Helv"/>
      <family val="0"/>
    </font>
    <font>
      <sz val="13"/>
      <name val="Helv"/>
      <family val="0"/>
    </font>
    <font>
      <b/>
      <sz val="9.25"/>
      <name val="Helv"/>
      <family val="0"/>
    </font>
    <font>
      <sz val="14.5"/>
      <name val="Helv"/>
      <family val="0"/>
    </font>
    <font>
      <sz val="15"/>
      <name val="Helv"/>
      <family val="0"/>
    </font>
    <font>
      <sz val="8.25"/>
      <name val="Helv"/>
      <family val="0"/>
    </font>
    <font>
      <vertAlign val="superscript"/>
      <sz val="8.25"/>
      <name val="Helv"/>
      <family val="0"/>
    </font>
    <font>
      <sz val="8"/>
      <name val="Helv"/>
      <family val="0"/>
    </font>
    <font>
      <vertAlign val="superscript"/>
      <sz val="8"/>
      <name val="Helv"/>
      <family val="0"/>
    </font>
    <font>
      <sz val="8.75"/>
      <name val="Helv"/>
      <family val="0"/>
    </font>
    <font>
      <b/>
      <sz val="8.5"/>
      <name val="Helv"/>
      <family val="0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0" fontId="7" fillId="0" borderId="0" xfId="0" applyFont="1" applyAlignment="1">
      <alignment/>
    </xf>
    <xf numFmtId="0" fontId="8" fillId="0" borderId="1" xfId="0" applyFont="1" applyBorder="1" applyAlignment="1">
      <alignment/>
    </xf>
    <xf numFmtId="0" fontId="8" fillId="0" borderId="2" xfId="0" applyFont="1" applyBorder="1" applyAlignment="1">
      <alignment horizontal="right"/>
    </xf>
    <xf numFmtId="0" fontId="8" fillId="0" borderId="3" xfId="0" applyFont="1" applyBorder="1" applyAlignment="1">
      <alignment/>
    </xf>
    <xf numFmtId="0" fontId="8" fillId="0" borderId="0" xfId="0" applyFont="1" applyAlignment="1">
      <alignment/>
    </xf>
    <xf numFmtId="0" fontId="8" fillId="0" borderId="4" xfId="0" applyFont="1" applyBorder="1" applyAlignment="1">
      <alignment/>
    </xf>
    <xf numFmtId="0" fontId="8" fillId="0" borderId="5" xfId="0" applyFont="1" applyBorder="1" applyAlignment="1">
      <alignment horizontal="right"/>
    </xf>
    <xf numFmtId="0" fontId="8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6" fillId="0" borderId="8" xfId="0" applyFont="1" applyBorder="1" applyAlignment="1">
      <alignment horizontal="center"/>
    </xf>
    <xf numFmtId="0" fontId="4" fillId="0" borderId="9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5" fillId="0" borderId="0" xfId="0" applyFont="1" applyAlignment="1">
      <alignment/>
    </xf>
    <xf numFmtId="0" fontId="8" fillId="0" borderId="6" xfId="0" applyFont="1" applyBorder="1" applyAlignment="1">
      <alignment horizontal="center"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169" fontId="0" fillId="0" borderId="0" xfId="0" applyNumberFormat="1" applyFont="1" applyBorder="1" applyAlignment="1">
      <alignment/>
    </xf>
    <xf numFmtId="170" fontId="0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8" fillId="0" borderId="10" xfId="0" applyFont="1" applyBorder="1" applyAlignment="1">
      <alignment horizontal="center"/>
    </xf>
    <xf numFmtId="0" fontId="6" fillId="0" borderId="7" xfId="0" applyFont="1" applyBorder="1" applyAlignment="1">
      <alignment/>
    </xf>
    <xf numFmtId="0" fontId="6" fillId="0" borderId="8" xfId="0" applyFont="1" applyBorder="1" applyAlignment="1">
      <alignment/>
    </xf>
    <xf numFmtId="0" fontId="6" fillId="0" borderId="9" xfId="0" applyFont="1" applyBorder="1" applyAlignment="1">
      <alignment/>
    </xf>
    <xf numFmtId="0" fontId="8" fillId="0" borderId="0" xfId="0" applyFont="1" applyAlignment="1">
      <alignment horizontal="right"/>
    </xf>
    <xf numFmtId="164" fontId="8" fillId="0" borderId="0" xfId="0" applyNumberFormat="1" applyFont="1" applyAlignment="1">
      <alignment/>
    </xf>
    <xf numFmtId="0" fontId="7" fillId="0" borderId="0" xfId="0" applyFont="1" applyAlignment="1">
      <alignment horizontal="right"/>
    </xf>
    <xf numFmtId="171" fontId="7" fillId="0" borderId="0" xfId="0" applyNumberFormat="1" applyFont="1" applyAlignment="1">
      <alignment/>
    </xf>
    <xf numFmtId="171" fontId="7" fillId="0" borderId="0" xfId="0" applyNumberFormat="1" applyFont="1" applyAlignment="1">
      <alignment horizontal="right"/>
    </xf>
    <xf numFmtId="172" fontId="4" fillId="0" borderId="0" xfId="0" applyNumberFormat="1" applyFont="1" applyAlignment="1">
      <alignment/>
    </xf>
    <xf numFmtId="164" fontId="8" fillId="0" borderId="0" xfId="0" applyNumberFormat="1" applyFont="1" applyAlignment="1">
      <alignment horizontal="right"/>
    </xf>
    <xf numFmtId="0" fontId="8" fillId="0" borderId="0" xfId="0" applyFont="1" applyAlignment="1">
      <alignment horizontal="left"/>
    </xf>
    <xf numFmtId="169" fontId="4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 horizontal="right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4" xfId="0" applyFont="1" applyBorder="1" applyAlignment="1">
      <alignment horizontal="right"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6" xfId="0" applyFont="1" applyBorder="1" applyAlignment="1">
      <alignment horizontal="right"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5" fillId="0" borderId="2" xfId="0" applyFont="1" applyBorder="1" applyAlignment="1">
      <alignment horizontal="right"/>
    </xf>
    <xf numFmtId="164" fontId="4" fillId="0" borderId="2" xfId="0" applyNumberFormat="1" applyFont="1" applyBorder="1" applyAlignment="1">
      <alignment/>
    </xf>
    <xf numFmtId="164" fontId="4" fillId="0" borderId="17" xfId="0" applyNumberFormat="1" applyFont="1" applyBorder="1" applyAlignment="1">
      <alignment/>
    </xf>
    <xf numFmtId="0" fontId="5" fillId="0" borderId="6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1" fillId="0" borderId="0" xfId="0" applyFont="1" applyAlignment="1">
      <alignment/>
    </xf>
    <xf numFmtId="164" fontId="4" fillId="0" borderId="18" xfId="0" applyNumberFormat="1" applyFont="1" applyBorder="1" applyAlignment="1">
      <alignment horizontal="center"/>
    </xf>
    <xf numFmtId="164" fontId="4" fillId="0" borderId="19" xfId="0" applyNumberFormat="1" applyFont="1" applyBorder="1" applyAlignment="1">
      <alignment horizontal="center"/>
    </xf>
    <xf numFmtId="164" fontId="4" fillId="0" borderId="20" xfId="0" applyNumberFormat="1" applyFont="1" applyBorder="1" applyAlignment="1">
      <alignment horizontal="center"/>
    </xf>
    <xf numFmtId="164" fontId="4" fillId="0" borderId="2" xfId="0" applyNumberFormat="1" applyFont="1" applyBorder="1" applyAlignment="1">
      <alignment horizontal="center"/>
    </xf>
    <xf numFmtId="164" fontId="4" fillId="0" borderId="17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D4"/>
                </a:solidFill>
                <a:latin typeface="Helv"/>
                <a:ea typeface="Helv"/>
                <a:cs typeface="Helv"/>
              </a:rPr>
              <a:t>International Profile of Educational Attainment</a:t>
            </a:r>
            <a:r>
              <a:rPr lang="en-US" cap="none" sz="1850" b="1" i="0" u="none" baseline="0">
                <a:latin typeface="Helv"/>
                <a:ea typeface="Helv"/>
                <a:cs typeface="Helv"/>
              </a:rPr>
              <a:t> 
</a:t>
            </a:r>
            <a:r>
              <a:rPr lang="en-US" cap="none" sz="1050" b="1" i="0" u="none" baseline="0">
                <a:latin typeface="Helv"/>
                <a:ea typeface="Helv"/>
                <a:cs typeface="Helv"/>
              </a:rPr>
              <a:t>Adult Population, Ages 25-64, as of 1994</a:t>
            </a:r>
          </a:p>
        </c:rich>
      </c:tx>
      <c:layout/>
      <c:spPr>
        <a:noFill/>
        <a:ln w="25400">
          <a:solidFill>
            <a:srgbClr val="DD0806"/>
          </a:solidFill>
        </a:ln>
      </c:spPr>
    </c:title>
    <c:plotArea>
      <c:layout>
        <c:manualLayout>
          <c:xMode val="edge"/>
          <c:yMode val="edge"/>
          <c:x val="0"/>
          <c:y val="0.17325"/>
          <c:w val="0.986"/>
          <c:h val="0.698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Sheet1!$D$111</c:f>
              <c:strCache>
                <c:ptCount val="1"/>
                <c:pt idx="0">
                  <c:v>Middle</c:v>
                </c:pt>
              </c:strCache>
            </c:strRef>
          </c:tx>
          <c:spPr>
            <a:pattFill prst="dkDnDiag">
              <a:fgClr>
                <a:srgbClr val="8080FF"/>
              </a:fgClr>
              <a:bgClr>
                <a:srgbClr val="FFFFFF"/>
              </a:bgClr>
            </a:patt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Sheet1!$C$112:$C$133</c:f>
              <c:strCache/>
            </c:strRef>
          </c:cat>
          <c:val>
            <c:numRef>
              <c:f>Sheet1!$D$112:$D$133</c:f>
              <c:numCache/>
            </c:numRef>
          </c:val>
        </c:ser>
        <c:ser>
          <c:idx val="1"/>
          <c:order val="1"/>
          <c:tx>
            <c:strRef>
              <c:f>Sheet1!$E$111</c:f>
              <c:strCache>
                <c:ptCount val="1"/>
                <c:pt idx="0">
                  <c:v>Secondary</c:v>
                </c:pt>
              </c:strCache>
            </c:strRef>
          </c:tx>
          <c:spPr>
            <a:pattFill prst="pct70">
              <a:fgClr>
                <a:srgbClr val="DD0806"/>
              </a:fgClr>
              <a:bgClr>
                <a:srgbClr val="FFFFFF"/>
              </a:bgClr>
            </a:patt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Sheet1!$C$112:$C$133</c:f>
              <c:strCache/>
            </c:strRef>
          </c:cat>
          <c:val>
            <c:numRef>
              <c:f>Sheet1!$E$112:$E$133</c:f>
              <c:numCache/>
            </c:numRef>
          </c:val>
        </c:ser>
        <c:ser>
          <c:idx val="2"/>
          <c:order val="2"/>
          <c:tx>
            <c:strRef>
              <c:f>Sheet1!$F$111</c:f>
              <c:strCache>
                <c:ptCount val="1"/>
                <c:pt idx="0">
                  <c:v>Post-secondary</c:v>
                </c:pt>
              </c:strCache>
            </c:strRef>
          </c:tx>
          <c:spPr>
            <a:pattFill prst="dkDnDiag">
              <a:fgClr>
                <a:srgbClr val="FCF305"/>
              </a:fgClr>
              <a:bgClr>
                <a:srgbClr val="FFFFFF"/>
              </a:bgClr>
            </a:patt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Sheet1!$C$112:$C$133</c:f>
              <c:strCache/>
            </c:strRef>
          </c:cat>
          <c:val>
            <c:numRef>
              <c:f>Sheet1!$F$112:$F$133</c:f>
              <c:numCache/>
            </c:numRef>
          </c:val>
        </c:ser>
        <c:ser>
          <c:idx val="3"/>
          <c:order val="3"/>
          <c:tx>
            <c:strRef>
              <c:f>Sheet1!$G$111</c:f>
              <c:strCache>
                <c:ptCount val="1"/>
                <c:pt idx="0">
                  <c:v>University</c:v>
                </c:pt>
              </c:strCache>
            </c:strRef>
          </c:tx>
          <c:spPr>
            <a:pattFill prst="pct60">
              <a:fgClr>
                <a:srgbClr val="1FB714"/>
              </a:fgClr>
              <a:bgClr>
                <a:srgbClr val="FFFFFF"/>
              </a:bgClr>
            </a:patt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Sheet1!$C$112:$C$133</c:f>
              <c:strCache/>
            </c:strRef>
          </c:cat>
          <c:val>
            <c:numRef>
              <c:f>Sheet1!$G$112:$G$133</c:f>
              <c:numCache/>
            </c:numRef>
          </c:val>
        </c:ser>
        <c:overlap val="100"/>
        <c:axId val="52554131"/>
        <c:axId val="3225132"/>
      </c:barChart>
      <c:catAx>
        <c:axId val="525541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Helv"/>
                <a:ea typeface="Helv"/>
                <a:cs typeface="Helv"/>
              </a:defRPr>
            </a:pPr>
          </a:p>
        </c:txPr>
        <c:crossAx val="3225132"/>
        <c:crosses val="autoZero"/>
        <c:auto val="1"/>
        <c:lblOffset val="100"/>
        <c:noMultiLvlLbl val="0"/>
      </c:catAx>
      <c:valAx>
        <c:axId val="322513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Helv"/>
                <a:ea typeface="Helv"/>
                <a:cs typeface="Helv"/>
              </a:defRPr>
            </a:pPr>
          </a:p>
        </c:txPr>
        <c:crossAx val="52554131"/>
        <c:crossesAt val="1"/>
        <c:crossBetween val="between"/>
        <c:dispUnits/>
      </c:valAx>
      <c:spPr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4075"/>
          <c:y val="0.879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Helv"/>
              <a:ea typeface="Helv"/>
              <a:cs typeface="Helv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200" b="0" i="0" u="none" baseline="0">
          <a:latin typeface="Helv"/>
          <a:ea typeface="Helv"/>
          <a:cs typeface="Helv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D4"/>
                </a:solidFill>
                <a:latin typeface="Helv"/>
                <a:ea typeface="Helv"/>
                <a:cs typeface="Helv"/>
              </a:rPr>
              <a:t>PPP Per Capita GDP and Educational Achievemen</a:t>
            </a:r>
            <a:r>
              <a:rPr lang="en-US" cap="none" sz="1300" b="0" i="0" u="none" baseline="0">
                <a:latin typeface="Helv"/>
                <a:ea typeface="Helv"/>
                <a:cs typeface="Helv"/>
              </a:rPr>
              <a:t>t</a:t>
            </a:r>
            <a:r>
              <a:rPr lang="en-US" cap="none" sz="1550" b="0" i="0" u="none" baseline="0">
                <a:latin typeface="Helv"/>
                <a:ea typeface="Helv"/>
                <a:cs typeface="Helv"/>
              </a:rPr>
              <a:t>
</a:t>
            </a:r>
            <a:r>
              <a:rPr lang="en-US" cap="none" sz="1025" b="1" i="0" u="none" baseline="0">
                <a:latin typeface="Helv"/>
                <a:ea typeface="Helv"/>
                <a:cs typeface="Helv"/>
              </a:rPr>
              <a:t>$U.S. Dollars per Years of Educational Achievement</a:t>
            </a:r>
          </a:p>
        </c:rich>
      </c:tx>
      <c:layout/>
      <c:spPr>
        <a:noFill/>
        <a:ln w="25400">
          <a:solidFill>
            <a:srgbClr val="DD0806"/>
          </a:solidFill>
        </a:ln>
      </c:spPr>
    </c:title>
    <c:plotArea>
      <c:layout>
        <c:manualLayout>
          <c:xMode val="edge"/>
          <c:yMode val="edge"/>
          <c:x val="0.014"/>
          <c:y val="0.1875"/>
          <c:w val="0.97175"/>
          <c:h val="0.63075"/>
        </c:manualLayout>
      </c:layout>
      <c:lineChart>
        <c:grouping val="standard"/>
        <c:varyColors val="0"/>
        <c:ser>
          <c:idx val="2"/>
          <c:order val="0"/>
          <c:tx>
            <c:strRef>
              <c:f>Sheet1!$F$134</c:f>
              <c:strCache>
                <c:ptCount val="1"/>
                <c:pt idx="0">
                  <c:v>PPP Per Capita GDP per Education Level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Helv"/>
                        <a:ea typeface="Helv"/>
                        <a:cs typeface="Helv"/>
                      </a:rPr>
                      <a:t>Turkey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900" b="0" i="0" u="none" baseline="0">
                        <a:latin typeface="Helv"/>
                        <a:ea typeface="Helv"/>
                        <a:cs typeface="Helv"/>
                      </a:rPr>
                      <a:t>Portugal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Helv"/>
                        <a:ea typeface="Helv"/>
                        <a:cs typeface="Helv"/>
                      </a:rPr>
                      <a:t>Spain4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900" b="0" i="0" u="none" baseline="0">
                        <a:latin typeface="Helv"/>
                        <a:ea typeface="Helv"/>
                        <a:cs typeface="Helv"/>
                      </a:rPr>
                      <a:t>Italy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Helv"/>
                        <a:ea typeface="Helv"/>
                        <a:cs typeface="Helv"/>
                      </a:rPr>
                      <a:t>Ireland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900" b="0" i="0" u="none" baseline="0">
                        <a:latin typeface="Helv"/>
                        <a:ea typeface="Helv"/>
                        <a:cs typeface="Helv"/>
                      </a:rPr>
                      <a:t>Greece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Helv"/>
                        <a:ea typeface="Helv"/>
                        <a:cs typeface="Helv"/>
                      </a:rPr>
                      <a:t>Belgium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900" b="0" i="0" u="none" baseline="0">
                        <a:latin typeface="Helv"/>
                        <a:ea typeface="Helv"/>
                        <a:cs typeface="Helv"/>
                      </a:rPr>
                      <a:t>Australia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Helv"/>
                        <a:ea typeface="Helv"/>
                        <a:cs typeface="Helv"/>
                      </a:rPr>
                      <a:t>New Zealand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900" b="0" i="0" u="none" baseline="0">
                        <a:latin typeface="Helv"/>
                        <a:ea typeface="Helv"/>
                        <a:cs typeface="Helv"/>
                      </a:rPr>
                      <a:t>Austria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Helv"/>
                        <a:ea typeface="Helv"/>
                        <a:cs typeface="Helv"/>
                      </a:rPr>
                      <a:t>Denmark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900" b="0" i="0" u="none" baseline="0">
                        <a:latin typeface="Helv"/>
                        <a:ea typeface="Helv"/>
                        <a:cs typeface="Helv"/>
                      </a:rPr>
                      <a:t>France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Helv"/>
                        <a:ea typeface="Helv"/>
                        <a:cs typeface="Helv"/>
                      </a:rPr>
                      <a:t>Finland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900" b="0" i="0" u="none" baseline="0">
                        <a:latin typeface="Helv"/>
                        <a:ea typeface="Helv"/>
                        <a:cs typeface="Helv"/>
                      </a:rPr>
                      <a:t>Czech Republic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Helv"/>
                        <a:ea typeface="Helv"/>
                        <a:cs typeface="Helv"/>
                      </a:rPr>
                      <a:t>Netherlands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900" b="0" i="0" u="none" baseline="0">
                        <a:latin typeface="Helv"/>
                        <a:ea typeface="Helv"/>
                        <a:cs typeface="Helv"/>
                      </a:rPr>
                      <a:t>Sweden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Helv"/>
                        <a:ea typeface="Helv"/>
                        <a:cs typeface="Helv"/>
                      </a:rPr>
                      <a:t>Switzerland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900" b="0" i="0" u="none" baseline="0">
                        <a:latin typeface="Helv"/>
                        <a:ea typeface="Helv"/>
                        <a:cs typeface="Helv"/>
                      </a:rPr>
                      <a:t>Germany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Helv"/>
                        <a:ea typeface="Helv"/>
                        <a:cs typeface="Helv"/>
                      </a:rPr>
                      <a:t>Norway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900" b="0" i="0" u="none" baseline="0">
                        <a:latin typeface="Helv"/>
                        <a:ea typeface="Helv"/>
                        <a:cs typeface="Helv"/>
                      </a:rPr>
                      <a:t>Canada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Helv"/>
                        <a:ea typeface="Helv"/>
                        <a:cs typeface="Helv"/>
                      </a:rPr>
                      <a:t>United States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900" b="0" i="0" u="none" baseline="0">
                    <a:latin typeface="Helv"/>
                    <a:ea typeface="Helv"/>
                    <a:cs typeface="Helv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trendline>
            <c:name>PPP Per Capita GDP per Education Level Trend</c:name>
            <c:trendlineType val="poly"/>
            <c:order val="3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25" b="0" i="0" u="none" baseline="0">
                      <a:latin typeface="Helv"/>
                      <a:ea typeface="Helv"/>
                      <a:cs typeface="Helv"/>
                    </a:defRPr>
                  </a:pPr>
                </a:p>
              </c:txPr>
              <c:numFmt formatCode="General"/>
              <c:spPr>
                <a:ln w="25400">
                  <a:solidFill/>
                </a:ln>
              </c:spPr>
            </c:trendlineLbl>
          </c:trendline>
          <c:cat>
            <c:numRef>
              <c:f>Sheet1!$D$135:$D$156</c:f>
              <c:numCache/>
            </c:numRef>
          </c:cat>
          <c:val>
            <c:numRef>
              <c:f>Sheet1!$E$135:$E$156</c:f>
              <c:numCache/>
            </c:numRef>
          </c:val>
          <c:smooth val="0"/>
        </c:ser>
        <c:marker val="1"/>
        <c:axId val="29026189"/>
        <c:axId val="59909110"/>
      </c:lineChart>
      <c:catAx>
        <c:axId val="290261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75" b="0" i="0" u="none" baseline="0">
                <a:latin typeface="Helv"/>
                <a:ea typeface="Helv"/>
                <a:cs typeface="Helv"/>
              </a:defRPr>
            </a:pPr>
          </a:p>
        </c:txPr>
        <c:crossAx val="59909110"/>
        <c:crosses val="autoZero"/>
        <c:auto val="1"/>
        <c:lblOffset val="100"/>
        <c:noMultiLvlLbl val="0"/>
      </c:catAx>
      <c:valAx>
        <c:axId val="5990911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Helv"/>
                <a:ea typeface="Helv"/>
                <a:cs typeface="Helv"/>
              </a:defRPr>
            </a:pPr>
          </a:p>
        </c:txPr>
        <c:crossAx val="29026189"/>
        <c:crossesAt val="1"/>
        <c:crossBetween val="between"/>
        <c:dispUnits/>
      </c:valAx>
      <c:spPr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7525"/>
          <c:y val="0.87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Helv"/>
              <a:ea typeface="Helv"/>
              <a:cs typeface="Helv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550" b="0" i="0" u="none" baseline="0">
          <a:latin typeface="Helv"/>
          <a:ea typeface="Helv"/>
          <a:cs typeface="Helv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D4"/>
                </a:solidFill>
                <a:latin typeface="Helv"/>
                <a:ea typeface="Helv"/>
                <a:cs typeface="Helv"/>
              </a:rPr>
              <a:t>Adult Educational Achievement and Per Capita State Income</a:t>
            </a:r>
          </a:p>
        </c:rich>
      </c:tx>
      <c:layout/>
      <c:spPr>
        <a:ln w="25400">
          <a:solidFill>
            <a:srgbClr val="DD0806"/>
          </a:solidFill>
        </a:ln>
      </c:spPr>
    </c:title>
    <c:plotArea>
      <c:layout>
        <c:manualLayout>
          <c:xMode val="edge"/>
          <c:yMode val="edge"/>
          <c:x val="0.0135"/>
          <c:y val="0.134"/>
          <c:w val="0.933"/>
          <c:h val="0.7195"/>
        </c:manualLayout>
      </c:layout>
      <c:lineChart>
        <c:grouping val="standard"/>
        <c:varyColors val="0"/>
        <c:ser>
          <c:idx val="0"/>
          <c:order val="0"/>
          <c:tx>
            <c:v>Adult Educational Achievement, in Years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delete val="1"/>
            </c:dLbl>
            <c:dLbl>
              <c:idx val="28"/>
              <c:delete val="1"/>
            </c:dLbl>
            <c:dLbl>
              <c:idx val="29"/>
              <c:delete val="1"/>
            </c:dLbl>
            <c:dLbl>
              <c:idx val="30"/>
              <c:delete val="1"/>
            </c:dLbl>
            <c:dLbl>
              <c:idx val="31"/>
              <c:delete val="1"/>
            </c:dLbl>
            <c:dLbl>
              <c:idx val="32"/>
              <c:delete val="1"/>
            </c:dLbl>
            <c:dLbl>
              <c:idx val="33"/>
              <c:delete val="1"/>
            </c:dLbl>
            <c:dLbl>
              <c:idx val="34"/>
              <c:delete val="1"/>
            </c:dLbl>
            <c:dLbl>
              <c:idx val="35"/>
              <c:delete val="1"/>
            </c:dLbl>
            <c:dLbl>
              <c:idx val="36"/>
              <c:delete val="1"/>
            </c:dLbl>
            <c:dLbl>
              <c:idx val="37"/>
              <c:delete val="1"/>
            </c:dLbl>
            <c:dLbl>
              <c:idx val="38"/>
              <c:delete val="1"/>
            </c:dLbl>
            <c:dLbl>
              <c:idx val="39"/>
              <c:delete val="1"/>
            </c:dLbl>
            <c:dLbl>
              <c:idx val="40"/>
              <c:delete val="1"/>
            </c:dLbl>
            <c:dLbl>
              <c:idx val="41"/>
              <c:delete val="1"/>
            </c:dLbl>
            <c:dLbl>
              <c:idx val="42"/>
              <c:delete val="1"/>
            </c:dLbl>
            <c:dLbl>
              <c:idx val="43"/>
              <c:delete val="1"/>
            </c:dLbl>
            <c:dLbl>
              <c:idx val="44"/>
              <c:delete val="1"/>
            </c:dLbl>
            <c:dLbl>
              <c:idx val="45"/>
              <c:delete val="1"/>
            </c:dLbl>
            <c:dLbl>
              <c:idx val="46"/>
              <c:delete val="1"/>
            </c:dLbl>
            <c:dLbl>
              <c:idx val="47"/>
              <c:delete val="1"/>
            </c:dLbl>
            <c:dLbl>
              <c:idx val="48"/>
              <c:delete val="1"/>
            </c:dLbl>
            <c:dLbl>
              <c:idx val="49"/>
              <c:delete val="1"/>
            </c:dLbl>
            <c:dLbl>
              <c:idx val="50"/>
              <c:delete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Sheet1!$C$215:$C$265</c:f>
              <c:strCache/>
            </c:strRef>
          </c:cat>
          <c:val>
            <c:numRef>
              <c:f>Sheet1!$D$215:$D$265</c:f>
              <c:numCache/>
            </c:numRef>
          </c:val>
          <c:smooth val="0"/>
        </c:ser>
        <c:ser>
          <c:idx val="1"/>
          <c:order val="1"/>
          <c:tx>
            <c:v>Per Capita Income, in $U.S. thousands, 1998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DD0806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Helv"/>
                      <a:ea typeface="Helv"/>
                      <a:cs typeface="Helv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50" b="0" i="0" u="none" baseline="0">
                      <a:latin typeface="Helv"/>
                      <a:ea typeface="Helv"/>
                      <a:cs typeface="Helv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50" b="0" i="0" u="none" baseline="0">
                      <a:latin typeface="Helv"/>
                      <a:ea typeface="Helv"/>
                      <a:cs typeface="Helv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Helv"/>
                      <a:ea typeface="Helv"/>
                      <a:cs typeface="Helv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50" b="0" i="0" u="none" baseline="0">
                      <a:latin typeface="Helv"/>
                      <a:ea typeface="Helv"/>
                      <a:cs typeface="Helv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50" b="0" i="0" u="none" baseline="0">
                      <a:latin typeface="Helv"/>
                      <a:ea typeface="Helv"/>
                      <a:cs typeface="Helv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Helv"/>
                      <a:ea typeface="Helv"/>
                      <a:cs typeface="Helv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Helv"/>
                      <a:ea typeface="Helv"/>
                      <a:cs typeface="Helv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Helv"/>
                      <a:ea typeface="Helv"/>
                      <a:cs typeface="Helv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50" b="0" i="0" u="none" baseline="0">
                      <a:latin typeface="Helv"/>
                      <a:ea typeface="Helv"/>
                      <a:cs typeface="Helv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50" b="0" i="0" u="none" baseline="0">
                      <a:latin typeface="Helv"/>
                      <a:ea typeface="Helv"/>
                      <a:cs typeface="Helv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Helv"/>
                      <a:ea typeface="Helv"/>
                      <a:cs typeface="Helv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Helv"/>
                      <a:ea typeface="Helv"/>
                      <a:cs typeface="Helv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50" b="0" i="0" u="none" baseline="0">
                      <a:latin typeface="Helv"/>
                      <a:ea typeface="Helv"/>
                      <a:cs typeface="Helv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Helv"/>
                      <a:ea typeface="Helv"/>
                      <a:cs typeface="Helv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Helv"/>
                      <a:ea typeface="Helv"/>
                      <a:cs typeface="Helv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Helv"/>
                      <a:ea typeface="Helv"/>
                      <a:cs typeface="Helv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50" b="0" i="0" u="none" baseline="0">
                      <a:latin typeface="Helv"/>
                      <a:ea typeface="Helv"/>
                      <a:cs typeface="Helv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Helv"/>
                      <a:ea typeface="Helv"/>
                      <a:cs typeface="Helv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50" b="0" i="0" u="none" baseline="0">
                      <a:latin typeface="Helv"/>
                      <a:ea typeface="Helv"/>
                      <a:cs typeface="Helv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50" b="0" i="0" u="none" baseline="0">
                      <a:latin typeface="Helv"/>
                      <a:ea typeface="Helv"/>
                      <a:cs typeface="Helv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50" b="0" i="0" u="none" baseline="0">
                      <a:latin typeface="Helv"/>
                      <a:ea typeface="Helv"/>
                      <a:cs typeface="Helv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Helv"/>
                      <a:ea typeface="Helv"/>
                      <a:cs typeface="Helv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50" b="0" i="0" u="none" baseline="0">
                    <a:latin typeface="Helv"/>
                    <a:ea typeface="Helv"/>
                    <a:cs typeface="Helv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trendline>
            <c:name>Per Capita Income Trend</c:name>
            <c:trendlineType val="poly"/>
            <c:order val="3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Helv"/>
                      <a:ea typeface="Helv"/>
                      <a:cs typeface="Helv"/>
                    </a:defRPr>
                  </a:pPr>
                </a:p>
              </c:txPr>
              <c:numFmt formatCode="General"/>
              <c:spPr>
                <a:ln w="25400">
                  <a:solidFill/>
                </a:ln>
              </c:spPr>
            </c:trendlineLbl>
          </c:trendline>
          <c:cat>
            <c:strRef>
              <c:f>Sheet1!$C$215:$C$265</c:f>
              <c:strCache/>
            </c:strRef>
          </c:cat>
          <c:val>
            <c:numRef>
              <c:f>Sheet1!$E$215:$E$265</c:f>
              <c:numCache/>
            </c:numRef>
          </c:val>
          <c:smooth val="0"/>
        </c:ser>
        <c:marker val="1"/>
        <c:axId val="2311079"/>
        <c:axId val="20799712"/>
      </c:lineChart>
      <c:catAx>
        <c:axId val="23110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Helv"/>
                <a:ea typeface="Helv"/>
                <a:cs typeface="Helv"/>
              </a:defRPr>
            </a:pPr>
          </a:p>
        </c:txPr>
        <c:crossAx val="20799712"/>
        <c:crosses val="autoZero"/>
        <c:auto val="1"/>
        <c:lblOffset val="100"/>
        <c:noMultiLvlLbl val="0"/>
      </c:catAx>
      <c:valAx>
        <c:axId val="20799712"/>
        <c:scaling>
          <c:orientation val="minMax"/>
        </c:scaling>
        <c:axPos val="l"/>
        <c:majorGridlines/>
        <c:delete val="0"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Helv"/>
                <a:ea typeface="Helv"/>
                <a:cs typeface="Helv"/>
              </a:defRPr>
            </a:pPr>
          </a:p>
        </c:txPr>
        <c:crossAx val="2311079"/>
        <c:crossesAt val="1"/>
        <c:crossBetween val="between"/>
        <c:dispUnits/>
      </c:valAx>
      <c:spPr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59"/>
          <c:y val="0.84725"/>
        </c:manualLayout>
      </c:layout>
      <c:overlay val="0"/>
      <c:txPr>
        <a:bodyPr vert="horz" rot="0"/>
        <a:lstStyle/>
        <a:p>
          <a:pPr>
            <a:defRPr lang="en-US" cap="none" sz="850" b="0" i="0" u="none" baseline="0">
              <a:latin typeface="Helv"/>
              <a:ea typeface="Helv"/>
              <a:cs typeface="Helv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500" b="0" i="0" u="none" baseline="0">
          <a:latin typeface="Helv"/>
          <a:ea typeface="Helv"/>
          <a:cs typeface="Helv"/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0.00625</cdr:x>
      <cdr:y>0.91125</cdr:y>
    </cdr:from>
    <cdr:to>
      <cdr:x>0.65825</cdr:x>
      <cdr:y>0.98325</cdr:y>
    </cdr:to>
    <cdr:sp>
      <cdr:nvSpPr>
        <cdr:cNvPr id="1" name="TextBox 1"/>
        <cdr:cNvSpPr txBox="1">
          <a:spLocks noChangeArrowheads="1"/>
        </cdr:cNvSpPr>
      </cdr:nvSpPr>
      <cdr:spPr>
        <a:xfrm>
          <a:off x="47625" y="3848100"/>
          <a:ext cx="5600700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900" b="1" i="0" u="none" baseline="0">
              <a:latin typeface="Helv"/>
              <a:ea typeface="Helv"/>
              <a:cs typeface="Helv"/>
            </a:rPr>
            <a:t>Source</a:t>
          </a:r>
          <a:r>
            <a:rPr lang="en-US" cap="none" sz="900" b="0" i="0" u="none" baseline="0">
              <a:latin typeface="Helv"/>
              <a:ea typeface="Helv"/>
              <a:cs typeface="Helv"/>
            </a:rPr>
            <a:t>:  UNESCO, ILO, OECD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0.00625</cdr:x>
      <cdr:y>0.94875</cdr:y>
    </cdr:from>
    <cdr:to>
      <cdr:x>0.92</cdr:x>
      <cdr:y>0.988</cdr:y>
    </cdr:to>
    <cdr:sp>
      <cdr:nvSpPr>
        <cdr:cNvPr id="1" name="TextBox 1"/>
        <cdr:cNvSpPr txBox="1">
          <a:spLocks noChangeArrowheads="1"/>
        </cdr:cNvSpPr>
      </cdr:nvSpPr>
      <cdr:spPr>
        <a:xfrm>
          <a:off x="47625" y="4829175"/>
          <a:ext cx="78771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900" b="1" i="0" u="none" baseline="0">
              <a:latin typeface="Helv"/>
              <a:ea typeface="Helv"/>
              <a:cs typeface="Helv"/>
            </a:rPr>
            <a:t>Source</a:t>
          </a:r>
          <a:r>
            <a:rPr lang="en-US" cap="none" sz="900" b="0" i="0" u="none" baseline="0">
              <a:latin typeface="Helv"/>
              <a:ea typeface="Helv"/>
              <a:cs typeface="Helv"/>
            </a:rPr>
            <a:t>:  UNESCO and World Bank data, 1994 and $1998, respectively</a:t>
          </a:r>
        </a:p>
      </cdr:txBody>
    </cdr:sp>
  </cdr:relSizeAnchor>
  <cdr:relSizeAnchor xmlns:cdr="http://schemas.openxmlformats.org/drawingml/2006/chartDrawing">
    <cdr:from>
      <cdr:x>0.00625</cdr:x>
      <cdr:y>0.15025</cdr:y>
    </cdr:from>
    <cdr:to>
      <cdr:x>0.76975</cdr:x>
      <cdr:y>0.19325</cdr:y>
    </cdr:to>
    <cdr:sp>
      <cdr:nvSpPr>
        <cdr:cNvPr id="2" name="TextBox 2"/>
        <cdr:cNvSpPr txBox="1">
          <a:spLocks noChangeArrowheads="1"/>
        </cdr:cNvSpPr>
      </cdr:nvSpPr>
      <cdr:spPr>
        <a:xfrm>
          <a:off x="47625" y="762000"/>
          <a:ext cx="65817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925" b="1" i="0" u="none" baseline="0">
              <a:latin typeface="Helv"/>
              <a:ea typeface="Helv"/>
              <a:cs typeface="Helv"/>
            </a:rPr>
            <a:t>PPP Per Capita GDP, in $U.S. thousands, 1998</a:t>
          </a:r>
        </a:p>
      </cdr:txBody>
    </cdr:sp>
  </cdr:relSizeAnchor>
  <cdr:relSizeAnchor xmlns:cdr="http://schemas.openxmlformats.org/drawingml/2006/chartDrawing">
    <cdr:from>
      <cdr:x>0.337</cdr:x>
      <cdr:y>0.817</cdr:y>
    </cdr:from>
    <cdr:to>
      <cdr:x>0.947</cdr:x>
      <cdr:y>0.8825</cdr:y>
    </cdr:to>
    <cdr:sp>
      <cdr:nvSpPr>
        <cdr:cNvPr id="3" name="TextBox 3"/>
        <cdr:cNvSpPr txBox="1">
          <a:spLocks noChangeArrowheads="1"/>
        </cdr:cNvSpPr>
      </cdr:nvSpPr>
      <cdr:spPr>
        <a:xfrm>
          <a:off x="2895600" y="4162425"/>
          <a:ext cx="5257800" cy="333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r">
            <a:defRPr/>
          </a:pPr>
          <a:r>
            <a:rPr lang="en-US" cap="none" sz="925" b="1" i="0" u="none" baseline="0">
              <a:latin typeface="Helv"/>
              <a:ea typeface="Helv"/>
              <a:cs typeface="Helv"/>
            </a:rPr>
            <a:t>Mean Years of Educational Achievement, 1994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0.0145</cdr:x>
      <cdr:y>0.91575</cdr:y>
    </cdr:from>
    <cdr:to>
      <cdr:x>0.9635</cdr:x>
      <cdr:y>0.99075</cdr:y>
    </cdr:to>
    <cdr:sp>
      <cdr:nvSpPr>
        <cdr:cNvPr id="1" name="TextBox 1"/>
        <cdr:cNvSpPr txBox="1">
          <a:spLocks noChangeArrowheads="1"/>
        </cdr:cNvSpPr>
      </cdr:nvSpPr>
      <cdr:spPr>
        <a:xfrm>
          <a:off x="114300" y="3609975"/>
          <a:ext cx="7810500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50" b="1" i="0" u="none" baseline="0">
              <a:latin typeface="Helv"/>
              <a:ea typeface="Helv"/>
              <a:cs typeface="Helv"/>
            </a:rPr>
            <a:t>Source</a:t>
          </a:r>
          <a:r>
            <a:rPr lang="en-US" cap="none" sz="850" b="0" i="0" u="none" baseline="0">
              <a:latin typeface="Helv"/>
              <a:ea typeface="Helv"/>
              <a:cs typeface="Helv"/>
            </a:rPr>
            <a:t>:  U.S. Department of Education, NCES data</a:t>
          </a:r>
        </a:p>
      </cdr:txBody>
    </cdr:sp>
  </cdr:relSizeAnchor>
  <cdr:relSizeAnchor xmlns:cdr="http://schemas.openxmlformats.org/drawingml/2006/chartDrawing">
    <cdr:from>
      <cdr:x>0.0145</cdr:x>
      <cdr:y>0.08375</cdr:y>
    </cdr:from>
    <cdr:to>
      <cdr:x>0.20425</cdr:x>
      <cdr:y>0.12975</cdr:y>
    </cdr:to>
    <cdr:sp>
      <cdr:nvSpPr>
        <cdr:cNvPr id="2" name="TextBox 2"/>
        <cdr:cNvSpPr txBox="1">
          <a:spLocks noChangeArrowheads="1"/>
        </cdr:cNvSpPr>
      </cdr:nvSpPr>
      <cdr:spPr>
        <a:xfrm>
          <a:off x="114300" y="323850"/>
          <a:ext cx="15621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900" b="1" i="0" u="none" baseline="0">
              <a:latin typeface="Helv"/>
              <a:ea typeface="Helv"/>
              <a:cs typeface="Helv"/>
            </a:rPr>
            <a:t>Per Capita GDP, 1998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46</xdr:row>
      <xdr:rowOff>0</xdr:rowOff>
    </xdr:from>
    <xdr:to>
      <xdr:col>11</xdr:col>
      <xdr:colOff>381000</xdr:colOff>
      <xdr:row>67</xdr:row>
      <xdr:rowOff>28575</xdr:rowOff>
    </xdr:to>
    <xdr:graphicFrame>
      <xdr:nvGraphicFramePr>
        <xdr:cNvPr id="1" name="Chart 6"/>
        <xdr:cNvGraphicFramePr/>
      </xdr:nvGraphicFramePr>
      <xdr:xfrm>
        <a:off x="342900" y="8010525"/>
        <a:ext cx="8591550" cy="4229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333375</xdr:colOff>
      <xdr:row>72</xdr:row>
      <xdr:rowOff>85725</xdr:rowOff>
    </xdr:from>
    <xdr:to>
      <xdr:col>11</xdr:col>
      <xdr:colOff>400050</xdr:colOff>
      <xdr:row>97</xdr:row>
      <xdr:rowOff>171450</xdr:rowOff>
    </xdr:to>
    <xdr:graphicFrame>
      <xdr:nvGraphicFramePr>
        <xdr:cNvPr id="2" name="Chart 8"/>
        <xdr:cNvGraphicFramePr/>
      </xdr:nvGraphicFramePr>
      <xdr:xfrm>
        <a:off x="333375" y="13220700"/>
        <a:ext cx="8620125" cy="5095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361950</xdr:colOff>
      <xdr:row>102</xdr:row>
      <xdr:rowOff>9525</xdr:rowOff>
    </xdr:from>
    <xdr:to>
      <xdr:col>11</xdr:col>
      <xdr:colOff>38100</xdr:colOff>
      <xdr:row>272</xdr:row>
      <xdr:rowOff>47625</xdr:rowOff>
    </xdr:to>
    <xdr:graphicFrame>
      <xdr:nvGraphicFramePr>
        <xdr:cNvPr id="3" name="Chart 10"/>
        <xdr:cNvGraphicFramePr/>
      </xdr:nvGraphicFramePr>
      <xdr:xfrm>
        <a:off x="361950" y="19078575"/>
        <a:ext cx="8229600" cy="3943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43"/>
  <sheetViews>
    <sheetView tabSelected="1" workbookViewId="0" topLeftCell="A1">
      <selection activeCell="A3" sqref="A3"/>
    </sheetView>
  </sheetViews>
  <sheetFormatPr defaultColWidth="11.421875" defaultRowHeight="12"/>
  <cols>
    <col min="1" max="1" width="11.00390625" style="1" customWidth="1"/>
    <col min="2" max="2" width="10.140625" style="1" customWidth="1"/>
    <col min="3" max="3" width="9.8515625" style="1" customWidth="1"/>
    <col min="4" max="4" width="12.421875" style="1" bestFit="1" customWidth="1"/>
    <col min="5" max="5" width="13.8515625" style="1" customWidth="1"/>
    <col min="6" max="6" width="11.140625" style="1" customWidth="1"/>
    <col min="7" max="7" width="19.00390625" style="1" customWidth="1"/>
    <col min="8" max="8" width="17.8515625" style="1" customWidth="1"/>
    <col min="9" max="9" width="8.140625" style="1" customWidth="1"/>
    <col min="10" max="10" width="9.421875" style="1" customWidth="1"/>
    <col min="11" max="11" width="5.421875" style="1" customWidth="1"/>
    <col min="12" max="12" width="6.140625" style="1" customWidth="1"/>
    <col min="13" max="13" width="5.421875" style="1" customWidth="1"/>
    <col min="14" max="16384" width="11.00390625" style="1" customWidth="1"/>
  </cols>
  <sheetData>
    <row r="1" ht="15" thickBot="1"/>
    <row r="2" spans="3:8" ht="16.5" customHeight="1" thickBot="1">
      <c r="C2" s="11"/>
      <c r="D2" s="12"/>
      <c r="E2" s="12"/>
      <c r="F2" s="13" t="s">
        <v>88</v>
      </c>
      <c r="G2" s="12"/>
      <c r="H2" s="14"/>
    </row>
    <row r="3" spans="2:10" ht="16.5" customHeight="1">
      <c r="B3" s="7" t="s">
        <v>89</v>
      </c>
      <c r="J3" s="2" t="s">
        <v>90</v>
      </c>
    </row>
    <row r="4" ht="13.5">
      <c r="I4" s="2"/>
    </row>
    <row r="5" spans="2:9" ht="13.5">
      <c r="B5" s="1" t="s">
        <v>63</v>
      </c>
      <c r="I5" s="2"/>
    </row>
    <row r="6" spans="2:9" ht="13.5">
      <c r="B6" s="1" t="s">
        <v>64</v>
      </c>
      <c r="I6" s="2"/>
    </row>
    <row r="7" spans="2:9" ht="13.5">
      <c r="B7" s="1" t="s">
        <v>65</v>
      </c>
      <c r="I7" s="2"/>
    </row>
    <row r="8" spans="2:9" ht="13.5">
      <c r="B8" s="1" t="s">
        <v>67</v>
      </c>
      <c r="I8" s="2"/>
    </row>
    <row r="9" spans="2:9" ht="13.5">
      <c r="B9" s="1" t="s">
        <v>68</v>
      </c>
      <c r="I9" s="2"/>
    </row>
    <row r="10" spans="2:9" ht="13.5">
      <c r="B10" s="1" t="s">
        <v>69</v>
      </c>
      <c r="I10" s="2"/>
    </row>
    <row r="11" spans="2:9" ht="13.5">
      <c r="B11" s="1" t="s">
        <v>70</v>
      </c>
      <c r="I11" s="2"/>
    </row>
    <row r="12" spans="2:9" ht="13.5">
      <c r="B12" s="1" t="s">
        <v>71</v>
      </c>
      <c r="I12" s="2"/>
    </row>
    <row r="13" spans="2:9" ht="13.5">
      <c r="B13" s="1" t="s">
        <v>72</v>
      </c>
      <c r="I13" s="2"/>
    </row>
    <row r="14" spans="2:9" ht="13.5">
      <c r="B14" s="1" t="s">
        <v>73</v>
      </c>
      <c r="I14" s="2"/>
    </row>
    <row r="15" spans="2:9" ht="13.5">
      <c r="B15" s="1" t="s">
        <v>74</v>
      </c>
      <c r="I15" s="2"/>
    </row>
    <row r="16" spans="2:9" ht="13.5">
      <c r="B16" s="1" t="s">
        <v>75</v>
      </c>
      <c r="I16" s="2"/>
    </row>
    <row r="17" spans="2:9" ht="13.5">
      <c r="B17" s="1" t="s">
        <v>76</v>
      </c>
      <c r="I17" s="2"/>
    </row>
    <row r="18" ht="13.5">
      <c r="I18" s="2"/>
    </row>
    <row r="19" spans="6:9" ht="15" thickBot="1">
      <c r="F19" s="30" t="s">
        <v>26</v>
      </c>
      <c r="I19" s="2"/>
    </row>
    <row r="20" spans="2:10" ht="16.5" customHeight="1" thickBot="1">
      <c r="B20" s="32"/>
      <c r="C20" s="33"/>
      <c r="D20" s="33"/>
      <c r="E20" s="33"/>
      <c r="F20" s="13" t="s">
        <v>66</v>
      </c>
      <c r="G20" s="33"/>
      <c r="H20" s="33"/>
      <c r="I20" s="33"/>
      <c r="J20" s="34"/>
    </row>
    <row r="21" spans="5:8" ht="13.5">
      <c r="E21" s="31" t="s">
        <v>30</v>
      </c>
      <c r="F21" s="31" t="s">
        <v>31</v>
      </c>
      <c r="G21" s="31" t="s">
        <v>32</v>
      </c>
      <c r="H21" s="31" t="s">
        <v>33</v>
      </c>
    </row>
    <row r="22" spans="5:8" ht="15" thickBot="1">
      <c r="E22" s="21" t="s">
        <v>34</v>
      </c>
      <c r="F22" s="21" t="s">
        <v>34</v>
      </c>
      <c r="G22" s="21" t="s">
        <v>35</v>
      </c>
      <c r="H22" s="21" t="s">
        <v>36</v>
      </c>
    </row>
    <row r="23" spans="1:11" ht="15" thickBot="1">
      <c r="A23" s="7"/>
      <c r="B23" s="7"/>
      <c r="C23" s="4"/>
      <c r="D23" s="5" t="s">
        <v>37</v>
      </c>
      <c r="E23" s="6">
        <v>15</v>
      </c>
      <c r="F23" s="6">
        <v>53</v>
      </c>
      <c r="G23" s="6">
        <v>8</v>
      </c>
      <c r="H23" s="6">
        <v>24</v>
      </c>
      <c r="I23" s="7"/>
      <c r="J23" s="7"/>
      <c r="K23" s="7"/>
    </row>
    <row r="24" spans="1:11" ht="15" thickBot="1">
      <c r="A24" s="7"/>
      <c r="B24" s="7"/>
      <c r="C24" s="4"/>
      <c r="D24" s="5" t="s">
        <v>38</v>
      </c>
      <c r="E24" s="6">
        <v>16</v>
      </c>
      <c r="F24" s="6">
        <v>62</v>
      </c>
      <c r="G24" s="6">
        <v>10</v>
      </c>
      <c r="H24" s="6">
        <v>13</v>
      </c>
      <c r="I24" s="7"/>
      <c r="J24" s="7"/>
      <c r="K24" s="7"/>
    </row>
    <row r="25" spans="1:11" ht="15" thickBot="1">
      <c r="A25" s="7"/>
      <c r="B25" s="7"/>
      <c r="C25" s="8"/>
      <c r="D25" s="9" t="s">
        <v>39</v>
      </c>
      <c r="E25" s="10">
        <v>18</v>
      </c>
      <c r="F25" s="10">
        <v>61</v>
      </c>
      <c r="G25" s="10">
        <v>13</v>
      </c>
      <c r="H25" s="10">
        <v>8</v>
      </c>
      <c r="I25" s="7"/>
      <c r="J25" s="7"/>
      <c r="K25" s="7"/>
    </row>
    <row r="26" spans="3:8" s="7" customFormat="1" ht="12.75" thickBot="1">
      <c r="C26" s="4"/>
      <c r="D26" s="5" t="s">
        <v>40</v>
      </c>
      <c r="E26" s="6">
        <v>19</v>
      </c>
      <c r="F26" s="6">
        <v>53</v>
      </c>
      <c r="G26" s="6">
        <v>11</v>
      </c>
      <c r="H26" s="6">
        <v>16</v>
      </c>
    </row>
    <row r="27" spans="3:8" s="7" customFormat="1" ht="12.75" thickBot="1">
      <c r="C27" s="4"/>
      <c r="D27" s="5" t="s">
        <v>41</v>
      </c>
      <c r="E27" s="6">
        <v>26</v>
      </c>
      <c r="F27" s="6">
        <v>54</v>
      </c>
      <c r="G27" s="6">
        <v>9</v>
      </c>
      <c r="H27" s="6">
        <v>12</v>
      </c>
    </row>
    <row r="28" spans="3:8" s="7" customFormat="1" ht="12.75" thickBot="1">
      <c r="C28" s="8"/>
      <c r="D28" s="9" t="s">
        <v>42</v>
      </c>
      <c r="E28" s="10">
        <v>26</v>
      </c>
      <c r="F28" s="10">
        <v>28</v>
      </c>
      <c r="G28" s="10">
        <v>29</v>
      </c>
      <c r="H28" s="10">
        <v>17</v>
      </c>
    </row>
    <row r="29" spans="3:8" s="7" customFormat="1" ht="12.75" thickBot="1">
      <c r="C29" s="4"/>
      <c r="D29" s="5" t="s">
        <v>43</v>
      </c>
      <c r="E29" s="6">
        <v>27</v>
      </c>
      <c r="F29" s="6">
        <v>63</v>
      </c>
      <c r="G29" s="6"/>
      <c r="H29" s="6">
        <v>10</v>
      </c>
    </row>
    <row r="30" spans="3:8" s="7" customFormat="1" ht="12.75" thickBot="1">
      <c r="C30" s="4"/>
      <c r="D30" s="5" t="s">
        <v>44</v>
      </c>
      <c r="E30" s="6">
        <v>28</v>
      </c>
      <c r="F30" s="6">
        <v>46</v>
      </c>
      <c r="G30" s="6">
        <v>14</v>
      </c>
      <c r="H30" s="6">
        <v>12</v>
      </c>
    </row>
    <row r="31" spans="3:8" s="7" customFormat="1" ht="12.75" thickBot="1">
      <c r="C31" s="4"/>
      <c r="D31" s="5" t="s">
        <v>45</v>
      </c>
      <c r="E31" s="6">
        <v>32</v>
      </c>
      <c r="F31" s="6">
        <v>60</v>
      </c>
      <c r="G31" s="6">
        <v>2</v>
      </c>
      <c r="H31" s="6">
        <v>6</v>
      </c>
    </row>
    <row r="32" spans="3:8" s="7" customFormat="1" ht="12.75" thickBot="1">
      <c r="C32" s="4"/>
      <c r="D32" s="5" t="s">
        <v>46</v>
      </c>
      <c r="E32" s="6">
        <v>33</v>
      </c>
      <c r="F32" s="6">
        <v>50</v>
      </c>
      <c r="G32" s="6">
        <v>8</v>
      </c>
      <c r="H32" s="6">
        <v>9</v>
      </c>
    </row>
    <row r="33" spans="3:8" s="7" customFormat="1" ht="12.75" thickBot="1">
      <c r="C33" s="4"/>
      <c r="D33" s="5" t="s">
        <v>47</v>
      </c>
      <c r="E33" s="6">
        <v>36</v>
      </c>
      <c r="F33" s="6">
        <v>44</v>
      </c>
      <c r="G33" s="6">
        <v>9</v>
      </c>
      <c r="H33" s="6">
        <v>11</v>
      </c>
    </row>
    <row r="34" spans="3:8" s="7" customFormat="1" ht="12.75" thickBot="1">
      <c r="C34" s="4"/>
      <c r="D34" s="5" t="s">
        <v>48</v>
      </c>
      <c r="E34" s="6">
        <v>40</v>
      </c>
      <c r="F34" s="6">
        <v>40</v>
      </c>
      <c r="G34" s="6">
        <v>6</v>
      </c>
      <c r="H34" s="6">
        <v>14</v>
      </c>
    </row>
    <row r="35" spans="3:8" s="7" customFormat="1" ht="12.75" thickBot="1">
      <c r="C35" s="8"/>
      <c r="D35" s="9" t="s">
        <v>49</v>
      </c>
      <c r="E35" s="10">
        <v>40</v>
      </c>
      <c r="F35" s="10">
        <v>38</v>
      </c>
      <c r="G35" s="10"/>
      <c r="H35" s="10">
        <v>21</v>
      </c>
    </row>
    <row r="36" spans="3:8" s="7" customFormat="1" ht="12.75" thickBot="1">
      <c r="C36" s="4"/>
      <c r="D36" s="5" t="s">
        <v>50</v>
      </c>
      <c r="E36" s="6">
        <v>43</v>
      </c>
      <c r="F36" s="6">
        <v>34</v>
      </c>
      <c r="G36" s="6">
        <v>14</v>
      </c>
      <c r="H36" s="6">
        <v>9</v>
      </c>
    </row>
    <row r="37" spans="3:8" s="7" customFormat="1" ht="12.75" thickBot="1">
      <c r="C37" s="4"/>
      <c r="D37" s="5" t="s">
        <v>51</v>
      </c>
      <c r="E37" s="6">
        <v>50</v>
      </c>
      <c r="F37" s="6">
        <v>27</v>
      </c>
      <c r="G37" s="6">
        <v>10</v>
      </c>
      <c r="H37" s="6">
        <v>13</v>
      </c>
    </row>
    <row r="38" spans="3:8" s="7" customFormat="1" ht="12.75" thickBot="1">
      <c r="C38" s="4"/>
      <c r="D38" s="5" t="s">
        <v>52</v>
      </c>
      <c r="E38" s="6">
        <v>51</v>
      </c>
      <c r="F38" s="6">
        <v>27</v>
      </c>
      <c r="G38" s="6">
        <v>12</v>
      </c>
      <c r="H38" s="6">
        <v>10</v>
      </c>
    </row>
    <row r="39" spans="3:8" s="7" customFormat="1" ht="12.75" thickBot="1">
      <c r="C39" s="4"/>
      <c r="D39" s="5" t="s">
        <v>53</v>
      </c>
      <c r="E39" s="6">
        <v>55</v>
      </c>
      <c r="F39" s="6">
        <v>27</v>
      </c>
      <c r="G39" s="6">
        <v>10</v>
      </c>
      <c r="H39" s="6">
        <v>9</v>
      </c>
    </row>
    <row r="40" spans="3:8" s="7" customFormat="1" ht="12.75" thickBot="1">
      <c r="C40" s="4"/>
      <c r="D40" s="5" t="s">
        <v>54</v>
      </c>
      <c r="E40" s="6">
        <v>55</v>
      </c>
      <c r="F40" s="6">
        <v>27</v>
      </c>
      <c r="G40" s="6">
        <v>6</v>
      </c>
      <c r="H40" s="6">
        <v>12</v>
      </c>
    </row>
    <row r="41" spans="3:8" s="7" customFormat="1" ht="12.75" thickBot="1">
      <c r="C41" s="4"/>
      <c r="D41" s="5" t="s">
        <v>55</v>
      </c>
      <c r="E41" s="6">
        <v>67</v>
      </c>
      <c r="F41" s="6">
        <v>26</v>
      </c>
      <c r="G41" s="6"/>
      <c r="H41" s="6">
        <v>8</v>
      </c>
    </row>
    <row r="42" spans="3:8" s="7" customFormat="1" ht="12.75" thickBot="1">
      <c r="C42" s="4"/>
      <c r="D42" s="5" t="s">
        <v>56</v>
      </c>
      <c r="E42" s="6">
        <v>74</v>
      </c>
      <c r="F42" s="6">
        <v>11</v>
      </c>
      <c r="G42" s="6">
        <v>4</v>
      </c>
      <c r="H42" s="6">
        <v>11</v>
      </c>
    </row>
    <row r="43" spans="3:8" s="7" customFormat="1" ht="12.75" thickBot="1">
      <c r="C43" s="4"/>
      <c r="D43" s="5" t="s">
        <v>57</v>
      </c>
      <c r="E43" s="6">
        <v>80</v>
      </c>
      <c r="F43" s="6">
        <v>13</v>
      </c>
      <c r="G43" s="6"/>
      <c r="H43" s="6">
        <v>7</v>
      </c>
    </row>
    <row r="44" spans="3:8" s="7" customFormat="1" ht="12.75" thickBot="1">
      <c r="C44" s="8"/>
      <c r="D44" s="9" t="s">
        <v>58</v>
      </c>
      <c r="E44" s="10">
        <v>81</v>
      </c>
      <c r="F44" s="10">
        <v>8</v>
      </c>
      <c r="G44" s="10">
        <v>3</v>
      </c>
      <c r="H44" s="10">
        <v>7</v>
      </c>
    </row>
    <row r="45" spans="1:11" s="7" customFormat="1" ht="16.5" customHeight="1">
      <c r="A45" s="1"/>
      <c r="B45" s="1"/>
      <c r="C45" s="3" t="s">
        <v>59</v>
      </c>
      <c r="D45" s="1"/>
      <c r="E45" s="1"/>
      <c r="F45" s="1"/>
      <c r="G45" s="1"/>
      <c r="H45" s="1"/>
      <c r="I45" s="1"/>
      <c r="J45" s="1"/>
      <c r="K45" s="1"/>
    </row>
    <row r="46" spans="1:11" s="7" customFormat="1" ht="16.5" customHeight="1">
      <c r="A46" s="1"/>
      <c r="B46" s="1"/>
      <c r="C46" s="1"/>
      <c r="D46" s="1"/>
      <c r="E46" s="1"/>
      <c r="F46" s="16" t="s">
        <v>78</v>
      </c>
      <c r="G46" s="1"/>
      <c r="H46" s="1"/>
      <c r="I46" s="1"/>
      <c r="J46" s="1"/>
      <c r="K46" s="1"/>
    </row>
    <row r="47" spans="1:11" s="7" customFormat="1" ht="15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ht="15.75"/>
    <row r="49" ht="15.75"/>
    <row r="50" ht="15.75"/>
    <row r="51" ht="15.75"/>
    <row r="52" ht="15.75"/>
    <row r="53" ht="15.75"/>
    <row r="54" ht="15.75"/>
    <row r="55" ht="15.75"/>
    <row r="56" ht="15.75"/>
    <row r="57" ht="15.75"/>
    <row r="58" ht="15.75"/>
    <row r="59" ht="15.75"/>
    <row r="60" ht="15.75"/>
    <row r="61" ht="15.75"/>
    <row r="62" ht="15.75"/>
    <row r="63" ht="15.75"/>
    <row r="64" ht="15.75"/>
    <row r="65" ht="15.75"/>
    <row r="66" ht="15.75"/>
    <row r="67" ht="15.75"/>
    <row r="68" ht="15.75"/>
    <row r="69" ht="13.5">
      <c r="B69" s="1" t="s">
        <v>84</v>
      </c>
    </row>
    <row r="70" ht="13.5">
      <c r="B70" s="1" t="s">
        <v>85</v>
      </c>
    </row>
    <row r="71" ht="13.5">
      <c r="B71" s="1" t="s">
        <v>86</v>
      </c>
    </row>
    <row r="72" ht="16.5" customHeight="1">
      <c r="F72" s="16" t="s">
        <v>79</v>
      </c>
    </row>
    <row r="73" ht="15.75"/>
    <row r="74" ht="15.75"/>
    <row r="75" ht="15.75"/>
    <row r="76" ht="15.75"/>
    <row r="77" ht="15.75"/>
    <row r="78" ht="15.75"/>
    <row r="79" ht="15.75"/>
    <row r="80" ht="15.75"/>
    <row r="81" ht="15.75"/>
    <row r="82" ht="15.75"/>
    <row r="83" ht="15.75"/>
    <row r="84" ht="15.75"/>
    <row r="85" ht="15.75"/>
    <row r="86" ht="15.75"/>
    <row r="87" ht="15.75"/>
    <row r="88" ht="15.75"/>
    <row r="89" ht="15.75"/>
    <row r="90" ht="15.75"/>
    <row r="91" ht="15.75"/>
    <row r="92" ht="15.75"/>
    <row r="93" ht="16.5" customHeight="1">
      <c r="F93" s="20"/>
    </row>
    <row r="94" ht="15.75"/>
    <row r="95" ht="15.75"/>
    <row r="96" ht="15.75"/>
    <row r="97" ht="15.75"/>
    <row r="98" ht="15.75">
      <c r="F98" s="16"/>
    </row>
    <row r="99" ht="13.5">
      <c r="F99" s="16"/>
    </row>
    <row r="100" ht="13.5">
      <c r="B100" s="1" t="s">
        <v>91</v>
      </c>
    </row>
    <row r="101" ht="13.5">
      <c r="B101" s="1" t="s">
        <v>129</v>
      </c>
    </row>
    <row r="102" ht="16.5" customHeight="1">
      <c r="F102" s="16" t="s">
        <v>122</v>
      </c>
    </row>
    <row r="103" ht="15.75"/>
    <row r="104" ht="15.75"/>
    <row r="105" ht="15.75"/>
    <row r="106" ht="15.75"/>
    <row r="107" ht="15.75"/>
    <row r="108" spans="3:7" s="18" customFormat="1" ht="0.75" customHeight="1">
      <c r="C108" s="19" t="s">
        <v>82</v>
      </c>
      <c r="D108" s="24">
        <v>9</v>
      </c>
      <c r="E108" s="24">
        <v>12</v>
      </c>
      <c r="F108" s="24">
        <v>13.5</v>
      </c>
      <c r="G108" s="24">
        <v>16.5</v>
      </c>
    </row>
    <row r="109" spans="4:7" s="22" customFormat="1" ht="0.75" customHeight="1">
      <c r="D109" s="25" t="s">
        <v>30</v>
      </c>
      <c r="E109" s="26" t="s">
        <v>31</v>
      </c>
      <c r="F109" s="26" t="s">
        <v>32</v>
      </c>
      <c r="G109" s="26" t="s">
        <v>33</v>
      </c>
    </row>
    <row r="110" spans="4:7" s="22" customFormat="1" ht="0.75" customHeight="1">
      <c r="D110" s="26" t="s">
        <v>34</v>
      </c>
      <c r="E110" s="26" t="s">
        <v>34</v>
      </c>
      <c r="F110" s="26" t="s">
        <v>35</v>
      </c>
      <c r="G110" s="26" t="s">
        <v>36</v>
      </c>
    </row>
    <row r="111" spans="4:10" s="22" customFormat="1" ht="0.75" customHeight="1">
      <c r="D111" s="26" t="s">
        <v>60</v>
      </c>
      <c r="E111" s="26" t="s">
        <v>31</v>
      </c>
      <c r="F111" s="26" t="s">
        <v>61</v>
      </c>
      <c r="G111" s="26" t="s">
        <v>62</v>
      </c>
      <c r="J111" s="22" t="s">
        <v>87</v>
      </c>
    </row>
    <row r="112" spans="3:10" s="22" customFormat="1" ht="0.75" customHeight="1">
      <c r="C112" s="25" t="s">
        <v>37</v>
      </c>
      <c r="D112" s="22">
        <v>15</v>
      </c>
      <c r="E112" s="22">
        <v>53</v>
      </c>
      <c r="F112" s="22">
        <v>8</v>
      </c>
      <c r="G112" s="22">
        <v>24</v>
      </c>
      <c r="H112" s="26">
        <f aca="true" t="shared" si="0" ref="H112:H133">SUM(D112:G112)</f>
        <v>100</v>
      </c>
      <c r="J112" s="23">
        <f>(D112*$D$108+E112*$E$108+F112*$F$108+G112*$G$108)/H112</f>
        <v>12.75</v>
      </c>
    </row>
    <row r="113" spans="3:10" s="22" customFormat="1" ht="0.75" customHeight="1">
      <c r="C113" s="25" t="s">
        <v>38</v>
      </c>
      <c r="D113" s="22">
        <v>16</v>
      </c>
      <c r="E113" s="22">
        <v>61</v>
      </c>
      <c r="F113" s="22">
        <v>10</v>
      </c>
      <c r="G113" s="22">
        <v>13</v>
      </c>
      <c r="H113" s="26">
        <f t="shared" si="0"/>
        <v>100</v>
      </c>
      <c r="J113" s="23">
        <f aca="true" t="shared" si="1" ref="J113:J133">(D113*$D$108+E113*$E$108+F113*$F$108+G113*$G$108)/H113</f>
        <v>12.255</v>
      </c>
    </row>
    <row r="114" spans="3:10" s="22" customFormat="1" ht="0.75" customHeight="1">
      <c r="C114" s="25" t="s">
        <v>39</v>
      </c>
      <c r="D114" s="22">
        <v>18</v>
      </c>
      <c r="E114" s="22">
        <v>61</v>
      </c>
      <c r="F114" s="22">
        <v>13</v>
      </c>
      <c r="G114" s="22">
        <v>8</v>
      </c>
      <c r="H114" s="26">
        <f t="shared" si="0"/>
        <v>100</v>
      </c>
      <c r="J114" s="23">
        <f t="shared" si="1"/>
        <v>12.015</v>
      </c>
    </row>
    <row r="115" spans="3:10" s="22" customFormat="1" ht="0.75" customHeight="1">
      <c r="C115" s="25" t="s">
        <v>40</v>
      </c>
      <c r="D115" s="22">
        <v>19</v>
      </c>
      <c r="E115" s="22">
        <v>54</v>
      </c>
      <c r="F115" s="22">
        <v>11</v>
      </c>
      <c r="G115" s="22">
        <v>16</v>
      </c>
      <c r="H115" s="26">
        <f t="shared" si="0"/>
        <v>100</v>
      </c>
      <c r="J115" s="23">
        <f t="shared" si="1"/>
        <v>12.315</v>
      </c>
    </row>
    <row r="116" spans="3:10" s="22" customFormat="1" ht="0.75" customHeight="1">
      <c r="C116" s="25" t="s">
        <v>41</v>
      </c>
      <c r="D116" s="22">
        <v>26</v>
      </c>
      <c r="E116" s="22">
        <v>53</v>
      </c>
      <c r="F116" s="22">
        <v>9</v>
      </c>
      <c r="G116" s="22">
        <v>12</v>
      </c>
      <c r="H116" s="26">
        <f t="shared" si="0"/>
        <v>100</v>
      </c>
      <c r="J116" s="23">
        <f t="shared" si="1"/>
        <v>11.895</v>
      </c>
    </row>
    <row r="117" spans="3:10" s="22" customFormat="1" ht="0.75" customHeight="1">
      <c r="C117" s="25" t="s">
        <v>42</v>
      </c>
      <c r="D117" s="22">
        <v>26</v>
      </c>
      <c r="E117" s="22">
        <v>28</v>
      </c>
      <c r="F117" s="22">
        <v>29</v>
      </c>
      <c r="G117" s="22">
        <v>17</v>
      </c>
      <c r="H117" s="26">
        <f t="shared" si="0"/>
        <v>100</v>
      </c>
      <c r="J117" s="23">
        <f t="shared" si="1"/>
        <v>12.42</v>
      </c>
    </row>
    <row r="118" spans="3:10" s="22" customFormat="1" ht="0.75" customHeight="1">
      <c r="C118" s="25" t="s">
        <v>43</v>
      </c>
      <c r="D118" s="22">
        <v>27</v>
      </c>
      <c r="E118" s="22">
        <v>63</v>
      </c>
      <c r="G118" s="22">
        <v>10</v>
      </c>
      <c r="H118" s="26">
        <f t="shared" si="0"/>
        <v>100</v>
      </c>
      <c r="J118" s="23">
        <f t="shared" si="1"/>
        <v>11.64</v>
      </c>
    </row>
    <row r="119" spans="3:10" s="22" customFormat="1" ht="0.75" customHeight="1">
      <c r="C119" s="25" t="s">
        <v>44</v>
      </c>
      <c r="D119" s="22">
        <v>28</v>
      </c>
      <c r="E119" s="22">
        <v>46</v>
      </c>
      <c r="F119" s="22">
        <v>14</v>
      </c>
      <c r="G119" s="22">
        <v>12</v>
      </c>
      <c r="H119" s="26">
        <f t="shared" si="0"/>
        <v>100</v>
      </c>
      <c r="J119" s="23">
        <f t="shared" si="1"/>
        <v>11.91</v>
      </c>
    </row>
    <row r="120" spans="3:10" s="22" customFormat="1" ht="0.75" customHeight="1">
      <c r="C120" s="25" t="s">
        <v>45</v>
      </c>
      <c r="D120" s="22">
        <v>32</v>
      </c>
      <c r="E120" s="22">
        <v>60</v>
      </c>
      <c r="F120" s="22">
        <v>2</v>
      </c>
      <c r="G120" s="22">
        <v>6</v>
      </c>
      <c r="H120" s="26">
        <f t="shared" si="0"/>
        <v>100</v>
      </c>
      <c r="J120" s="23">
        <f t="shared" si="1"/>
        <v>11.34</v>
      </c>
    </row>
    <row r="121" spans="3:10" s="22" customFormat="1" ht="0.75" customHeight="1">
      <c r="C121" s="25" t="s">
        <v>46</v>
      </c>
      <c r="D121" s="22">
        <v>33</v>
      </c>
      <c r="E121" s="22">
        <v>50</v>
      </c>
      <c r="F121" s="22">
        <v>8</v>
      </c>
      <c r="G121" s="22">
        <v>9</v>
      </c>
      <c r="H121" s="26">
        <f t="shared" si="0"/>
        <v>100</v>
      </c>
      <c r="J121" s="23">
        <f t="shared" si="1"/>
        <v>11.535</v>
      </c>
    </row>
    <row r="122" spans="3:10" s="22" customFormat="1" ht="0.75" customHeight="1">
      <c r="C122" s="25" t="s">
        <v>47</v>
      </c>
      <c r="D122" s="22">
        <v>36</v>
      </c>
      <c r="E122" s="22">
        <v>44</v>
      </c>
      <c r="F122" s="22">
        <v>9</v>
      </c>
      <c r="G122" s="22">
        <v>11</v>
      </c>
      <c r="H122" s="26">
        <f t="shared" si="0"/>
        <v>100</v>
      </c>
      <c r="J122" s="23">
        <f t="shared" si="1"/>
        <v>11.55</v>
      </c>
    </row>
    <row r="123" spans="3:10" s="22" customFormat="1" ht="0.75" customHeight="1">
      <c r="C123" s="25" t="s">
        <v>48</v>
      </c>
      <c r="D123" s="22">
        <v>40</v>
      </c>
      <c r="E123" s="22">
        <v>40</v>
      </c>
      <c r="F123" s="22">
        <v>6</v>
      </c>
      <c r="G123" s="22">
        <v>14</v>
      </c>
      <c r="H123" s="26">
        <f t="shared" si="0"/>
        <v>100</v>
      </c>
      <c r="J123" s="23">
        <f t="shared" si="1"/>
        <v>11.52</v>
      </c>
    </row>
    <row r="124" spans="3:10" s="22" customFormat="1" ht="0.75" customHeight="1">
      <c r="C124" s="25" t="s">
        <v>49</v>
      </c>
      <c r="D124" s="22">
        <v>40</v>
      </c>
      <c r="E124" s="22">
        <v>39</v>
      </c>
      <c r="G124" s="22">
        <v>21</v>
      </c>
      <c r="H124" s="26">
        <f t="shared" si="0"/>
        <v>100</v>
      </c>
      <c r="J124" s="23">
        <f t="shared" si="1"/>
        <v>11.745</v>
      </c>
    </row>
    <row r="125" spans="3:10" s="22" customFormat="1" ht="0.75" customHeight="1">
      <c r="C125" s="25" t="s">
        <v>50</v>
      </c>
      <c r="D125" s="22">
        <v>43</v>
      </c>
      <c r="E125" s="22">
        <v>34</v>
      </c>
      <c r="F125" s="22">
        <v>14</v>
      </c>
      <c r="G125" s="22">
        <v>9</v>
      </c>
      <c r="H125" s="26">
        <f t="shared" si="0"/>
        <v>100</v>
      </c>
      <c r="J125" s="23">
        <f t="shared" si="1"/>
        <v>11.325</v>
      </c>
    </row>
    <row r="126" spans="3:10" s="22" customFormat="1" ht="0.75" customHeight="1">
      <c r="C126" s="25" t="s">
        <v>51</v>
      </c>
      <c r="D126" s="22">
        <v>50</v>
      </c>
      <c r="E126" s="22">
        <v>27</v>
      </c>
      <c r="F126" s="22">
        <v>10</v>
      </c>
      <c r="G126" s="22">
        <v>13</v>
      </c>
      <c r="H126" s="26">
        <f t="shared" si="0"/>
        <v>100</v>
      </c>
      <c r="J126" s="23">
        <f t="shared" si="1"/>
        <v>11.235</v>
      </c>
    </row>
    <row r="127" spans="3:10" s="22" customFormat="1" ht="0.75" customHeight="1">
      <c r="C127" s="25" t="s">
        <v>52</v>
      </c>
      <c r="D127" s="22">
        <v>51</v>
      </c>
      <c r="E127" s="22">
        <v>27</v>
      </c>
      <c r="F127" s="22">
        <v>12</v>
      </c>
      <c r="G127" s="22">
        <v>10</v>
      </c>
      <c r="H127" s="26">
        <f t="shared" si="0"/>
        <v>100</v>
      </c>
      <c r="J127" s="23">
        <f t="shared" si="1"/>
        <v>11.1</v>
      </c>
    </row>
    <row r="128" spans="3:10" s="22" customFormat="1" ht="0.75" customHeight="1">
      <c r="C128" s="25" t="s">
        <v>53</v>
      </c>
      <c r="D128" s="22">
        <v>55</v>
      </c>
      <c r="E128" s="22">
        <v>26</v>
      </c>
      <c r="F128" s="22">
        <v>10</v>
      </c>
      <c r="G128" s="22">
        <v>9</v>
      </c>
      <c r="H128" s="26">
        <f t="shared" si="0"/>
        <v>100</v>
      </c>
      <c r="J128" s="23">
        <f t="shared" si="1"/>
        <v>10.905</v>
      </c>
    </row>
    <row r="129" spans="3:10" s="22" customFormat="1" ht="0.75" customHeight="1">
      <c r="C129" s="25" t="s">
        <v>54</v>
      </c>
      <c r="D129" s="22">
        <v>55</v>
      </c>
      <c r="E129" s="22">
        <v>27</v>
      </c>
      <c r="F129" s="22">
        <v>6</v>
      </c>
      <c r="G129" s="22">
        <v>12</v>
      </c>
      <c r="H129" s="26">
        <f t="shared" si="0"/>
        <v>100</v>
      </c>
      <c r="J129" s="23">
        <f t="shared" si="1"/>
        <v>10.98</v>
      </c>
    </row>
    <row r="130" spans="3:10" s="22" customFormat="1" ht="0.75" customHeight="1">
      <c r="C130" s="25" t="s">
        <v>55</v>
      </c>
      <c r="D130" s="22">
        <v>67</v>
      </c>
      <c r="E130" s="22">
        <v>25</v>
      </c>
      <c r="G130" s="22">
        <v>8</v>
      </c>
      <c r="H130" s="26">
        <f t="shared" si="0"/>
        <v>100</v>
      </c>
      <c r="J130" s="23">
        <f t="shared" si="1"/>
        <v>10.35</v>
      </c>
    </row>
    <row r="131" spans="3:10" s="22" customFormat="1" ht="0.75" customHeight="1">
      <c r="C131" s="25" t="s">
        <v>56</v>
      </c>
      <c r="D131" s="22">
        <v>74</v>
      </c>
      <c r="E131" s="22">
        <v>11</v>
      </c>
      <c r="F131" s="22">
        <v>4</v>
      </c>
      <c r="G131" s="22">
        <v>11</v>
      </c>
      <c r="H131" s="26">
        <f t="shared" si="0"/>
        <v>100</v>
      </c>
      <c r="J131" s="23">
        <f t="shared" si="1"/>
        <v>10.335</v>
      </c>
    </row>
    <row r="132" spans="3:10" s="22" customFormat="1" ht="0.75" customHeight="1">
      <c r="C132" s="25" t="s">
        <v>57</v>
      </c>
      <c r="D132" s="22">
        <v>80</v>
      </c>
      <c r="E132" s="22">
        <v>13</v>
      </c>
      <c r="G132" s="22">
        <v>7</v>
      </c>
      <c r="H132" s="26">
        <f t="shared" si="0"/>
        <v>100</v>
      </c>
      <c r="J132" s="23">
        <f t="shared" si="1"/>
        <v>9.915</v>
      </c>
    </row>
    <row r="133" spans="3:10" s="22" customFormat="1" ht="0.75" customHeight="1">
      <c r="C133" s="25" t="s">
        <v>58</v>
      </c>
      <c r="D133" s="22">
        <v>81</v>
      </c>
      <c r="E133" s="22">
        <v>9</v>
      </c>
      <c r="F133" s="22">
        <v>3</v>
      </c>
      <c r="G133" s="22">
        <v>7</v>
      </c>
      <c r="H133" s="26">
        <f t="shared" si="0"/>
        <v>100</v>
      </c>
      <c r="J133" s="23">
        <f t="shared" si="1"/>
        <v>9.93</v>
      </c>
    </row>
    <row r="134" spans="4:7" s="22" customFormat="1" ht="0.75" customHeight="1">
      <c r="D134" s="22" t="s">
        <v>80</v>
      </c>
      <c r="E134" s="22" t="s">
        <v>81</v>
      </c>
      <c r="F134" s="22" t="s">
        <v>83</v>
      </c>
      <c r="G134" s="22" t="s">
        <v>81</v>
      </c>
    </row>
    <row r="135" spans="3:7" s="22" customFormat="1" ht="0.75" customHeight="1">
      <c r="C135" s="25" t="s">
        <v>57</v>
      </c>
      <c r="D135" s="23">
        <v>9.915</v>
      </c>
      <c r="E135" s="27">
        <v>6.1</v>
      </c>
      <c r="F135" s="28">
        <f>E135/D135</f>
        <v>0.6152294503277862</v>
      </c>
      <c r="G135" s="29">
        <v>30200</v>
      </c>
    </row>
    <row r="136" spans="3:7" s="22" customFormat="1" ht="0.75" customHeight="1">
      <c r="C136" s="25" t="s">
        <v>58</v>
      </c>
      <c r="D136" s="23">
        <v>9.93</v>
      </c>
      <c r="E136" s="27">
        <v>15.2</v>
      </c>
      <c r="F136" s="28">
        <f aca="true" t="shared" si="2" ref="F136:F156">E136/D136</f>
        <v>1.5307150050352467</v>
      </c>
      <c r="G136" s="29">
        <v>20800</v>
      </c>
    </row>
    <row r="137" spans="3:7" s="22" customFormat="1" ht="0.75" customHeight="1">
      <c r="C137" s="25" t="s">
        <v>56</v>
      </c>
      <c r="D137" s="23">
        <v>10.335</v>
      </c>
      <c r="E137" s="27">
        <v>16.4</v>
      </c>
      <c r="F137" s="28">
        <f t="shared" si="2"/>
        <v>1.5868408321238507</v>
      </c>
      <c r="G137" s="29">
        <v>23800</v>
      </c>
    </row>
    <row r="138" spans="3:7" s="22" customFormat="1" ht="0.75" customHeight="1">
      <c r="C138" s="25" t="s">
        <v>55</v>
      </c>
      <c r="D138" s="23">
        <v>10.35</v>
      </c>
      <c r="E138" s="27">
        <v>21.5</v>
      </c>
      <c r="F138" s="28">
        <f t="shared" si="2"/>
        <v>2.077294685990338</v>
      </c>
      <c r="G138" s="29">
        <v>27400</v>
      </c>
    </row>
    <row r="139" spans="3:7" s="22" customFormat="1" ht="0.75" customHeight="1">
      <c r="C139" s="25" t="s">
        <v>53</v>
      </c>
      <c r="D139" s="23">
        <v>10.905</v>
      </c>
      <c r="E139" s="27">
        <v>18.6</v>
      </c>
      <c r="F139" s="28">
        <f t="shared" si="2"/>
        <v>1.705639614855571</v>
      </c>
      <c r="G139" s="29">
        <v>21200</v>
      </c>
    </row>
    <row r="140" spans="3:7" s="22" customFormat="1" ht="0.75" customHeight="1">
      <c r="C140" s="25" t="s">
        <v>54</v>
      </c>
      <c r="D140" s="23">
        <v>10.98</v>
      </c>
      <c r="E140" s="27">
        <v>13</v>
      </c>
      <c r="F140" s="28">
        <f t="shared" si="2"/>
        <v>1.1839708561020037</v>
      </c>
      <c r="G140" s="29">
        <v>21700</v>
      </c>
    </row>
    <row r="141" spans="3:7" s="22" customFormat="1" ht="0.75" customHeight="1">
      <c r="C141" s="25" t="s">
        <v>52</v>
      </c>
      <c r="D141" s="23">
        <v>11.1</v>
      </c>
      <c r="E141" s="27">
        <v>23.2</v>
      </c>
      <c r="F141" s="28">
        <f t="shared" si="2"/>
        <v>2.09009009009009</v>
      </c>
      <c r="G141" s="29">
        <v>10800</v>
      </c>
    </row>
    <row r="142" spans="3:7" s="22" customFormat="1" ht="0.75" customHeight="1">
      <c r="C142" s="25" t="s">
        <v>51</v>
      </c>
      <c r="D142" s="23">
        <v>11.235</v>
      </c>
      <c r="E142" s="27">
        <v>21.4</v>
      </c>
      <c r="F142" s="28">
        <f t="shared" si="2"/>
        <v>1.9047619047619047</v>
      </c>
      <c r="G142" s="29">
        <v>19700</v>
      </c>
    </row>
    <row r="143" spans="3:7" s="22" customFormat="1" ht="0.75" customHeight="1">
      <c r="C143" s="25" t="s">
        <v>50</v>
      </c>
      <c r="D143" s="23">
        <v>11.325</v>
      </c>
      <c r="E143" s="27">
        <v>17.7</v>
      </c>
      <c r="F143" s="28">
        <f t="shared" si="2"/>
        <v>1.5629139072847682</v>
      </c>
      <c r="G143" s="29">
        <v>21400</v>
      </c>
    </row>
    <row r="144" spans="3:7" s="22" customFormat="1" ht="0.75" customHeight="1">
      <c r="C144" s="25" t="s">
        <v>45</v>
      </c>
      <c r="D144" s="23">
        <v>11.34</v>
      </c>
      <c r="E144" s="27">
        <v>21.4</v>
      </c>
      <c r="F144" s="28">
        <f t="shared" si="2"/>
        <v>1.8871252204585538</v>
      </c>
      <c r="G144" s="29">
        <v>22700</v>
      </c>
    </row>
    <row r="145" spans="3:7" s="22" customFormat="1" ht="0.75" customHeight="1">
      <c r="C145" s="25" t="s">
        <v>48</v>
      </c>
      <c r="D145" s="23">
        <v>11.52</v>
      </c>
      <c r="E145" s="27">
        <v>23.2</v>
      </c>
      <c r="F145" s="28">
        <f t="shared" si="2"/>
        <v>2.013888888888889</v>
      </c>
      <c r="G145" s="29">
        <v>20000</v>
      </c>
    </row>
    <row r="146" spans="3:7" s="22" customFormat="1" ht="0.75" customHeight="1">
      <c r="C146" s="25" t="s">
        <v>46</v>
      </c>
      <c r="D146" s="23">
        <v>11.535</v>
      </c>
      <c r="E146" s="27">
        <v>22.7</v>
      </c>
      <c r="F146" s="28">
        <f t="shared" si="2"/>
        <v>1.967923710446467</v>
      </c>
      <c r="G146" s="29">
        <v>23200</v>
      </c>
    </row>
    <row r="147" spans="3:7" s="22" customFormat="1" ht="0.75" customHeight="1">
      <c r="C147" s="25" t="s">
        <v>47</v>
      </c>
      <c r="D147" s="23">
        <v>11.55</v>
      </c>
      <c r="E147" s="27">
        <v>20</v>
      </c>
      <c r="F147" s="28">
        <f t="shared" si="2"/>
        <v>1.7316017316017316</v>
      </c>
      <c r="G147" s="29">
        <v>22000</v>
      </c>
    </row>
    <row r="148" spans="3:7" s="22" customFormat="1" ht="0.75" customHeight="1">
      <c r="C148" s="25" t="s">
        <v>43</v>
      </c>
      <c r="D148" s="23">
        <v>11.64</v>
      </c>
      <c r="E148" s="27">
        <v>10.8</v>
      </c>
      <c r="F148" s="28">
        <f t="shared" si="2"/>
        <v>0.9278350515463918</v>
      </c>
      <c r="G148" s="29">
        <v>17700</v>
      </c>
    </row>
    <row r="149" spans="3:7" s="22" customFormat="1" ht="0.75" customHeight="1">
      <c r="C149" s="25" t="s">
        <v>49</v>
      </c>
      <c r="D149" s="23">
        <v>11.745</v>
      </c>
      <c r="E149" s="27">
        <v>22</v>
      </c>
      <c r="F149" s="28">
        <f t="shared" si="2"/>
        <v>1.8731375053214134</v>
      </c>
      <c r="G149" s="29">
        <v>21400</v>
      </c>
    </row>
    <row r="150" spans="3:7" s="22" customFormat="1" ht="0.75" customHeight="1">
      <c r="C150" s="25" t="s">
        <v>41</v>
      </c>
      <c r="D150" s="23">
        <v>11.895</v>
      </c>
      <c r="E150" s="27">
        <v>21.2</v>
      </c>
      <c r="F150" s="28">
        <f t="shared" si="2"/>
        <v>1.7822614543926019</v>
      </c>
      <c r="G150" s="29">
        <v>23200</v>
      </c>
    </row>
    <row r="151" spans="3:7" s="22" customFormat="1" ht="0.75" customHeight="1">
      <c r="C151" s="25" t="s">
        <v>44</v>
      </c>
      <c r="D151" s="23">
        <v>11.91</v>
      </c>
      <c r="E151" s="27">
        <v>19.7</v>
      </c>
      <c r="F151" s="28">
        <f t="shared" si="2"/>
        <v>1.6540722082283794</v>
      </c>
      <c r="G151" s="29">
        <v>18600</v>
      </c>
    </row>
    <row r="152" spans="3:7" s="22" customFormat="1" ht="0.75" customHeight="1">
      <c r="C152" s="25" t="s">
        <v>39</v>
      </c>
      <c r="D152" s="23">
        <v>12.015</v>
      </c>
      <c r="E152" s="27">
        <v>23.8</v>
      </c>
      <c r="F152" s="28">
        <f t="shared" si="2"/>
        <v>1.9808572617561382</v>
      </c>
      <c r="G152" s="29">
        <v>13000</v>
      </c>
    </row>
    <row r="153" spans="3:7" s="22" customFormat="1" ht="0.75" customHeight="1">
      <c r="C153" s="25" t="s">
        <v>38</v>
      </c>
      <c r="D153" s="23">
        <v>12.255</v>
      </c>
      <c r="E153" s="27">
        <v>20.8</v>
      </c>
      <c r="F153" s="28">
        <f t="shared" si="2"/>
        <v>1.697266421868625</v>
      </c>
      <c r="G153" s="29">
        <v>21500</v>
      </c>
    </row>
    <row r="154" spans="3:7" s="22" customFormat="1" ht="0.75" customHeight="1">
      <c r="C154" s="25" t="s">
        <v>40</v>
      </c>
      <c r="D154" s="23">
        <v>12.315</v>
      </c>
      <c r="E154" s="27">
        <v>27.4</v>
      </c>
      <c r="F154" s="28">
        <f t="shared" si="2"/>
        <v>2.2249289484368657</v>
      </c>
      <c r="G154" s="29">
        <v>16400</v>
      </c>
    </row>
    <row r="155" spans="3:7" s="22" customFormat="1" ht="0.75" customHeight="1">
      <c r="C155" s="25" t="s">
        <v>42</v>
      </c>
      <c r="D155" s="23">
        <v>12.42</v>
      </c>
      <c r="E155" s="27">
        <v>21.7</v>
      </c>
      <c r="F155" s="28">
        <f t="shared" si="2"/>
        <v>1.747181964573269</v>
      </c>
      <c r="G155" s="29">
        <v>6100</v>
      </c>
    </row>
    <row r="156" spans="3:7" s="22" customFormat="1" ht="0.75" customHeight="1">
      <c r="C156" s="25" t="s">
        <v>37</v>
      </c>
      <c r="D156" s="23">
        <v>12.75</v>
      </c>
      <c r="E156" s="27">
        <v>30.2</v>
      </c>
      <c r="F156" s="28">
        <f t="shared" si="2"/>
        <v>2.368627450980392</v>
      </c>
      <c r="G156" s="29">
        <v>15200</v>
      </c>
    </row>
    <row r="157" s="15" customFormat="1" ht="0.75" customHeight="1"/>
    <row r="158" spans="2:8" s="15" customFormat="1" ht="0.75" customHeight="1">
      <c r="B158" s="1"/>
      <c r="C158" s="1"/>
      <c r="D158" s="1"/>
      <c r="E158" s="1"/>
      <c r="F158" s="30" t="s">
        <v>24</v>
      </c>
      <c r="G158" s="1"/>
      <c r="H158" s="1"/>
    </row>
    <row r="159" spans="2:8" s="15" customFormat="1" ht="0.75" customHeight="1">
      <c r="B159" s="1"/>
      <c r="C159" s="1"/>
      <c r="D159" s="1"/>
      <c r="E159" s="1"/>
      <c r="F159" s="17" t="s">
        <v>25</v>
      </c>
      <c r="G159" s="1"/>
      <c r="H159" s="1"/>
    </row>
    <row r="160" spans="2:8" ht="0.75" customHeight="1">
      <c r="B160" s="7"/>
      <c r="C160" s="37" t="s">
        <v>22</v>
      </c>
      <c r="D160" s="38">
        <v>23475</v>
      </c>
      <c r="E160" s="38"/>
      <c r="F160" s="38"/>
      <c r="G160" s="39" t="s">
        <v>22</v>
      </c>
      <c r="H160" s="38">
        <v>34076</v>
      </c>
    </row>
    <row r="161" spans="2:8" ht="0.75" customHeight="1">
      <c r="B161" s="7"/>
      <c r="C161" s="35" t="s">
        <v>92</v>
      </c>
      <c r="D161" s="36">
        <v>29469</v>
      </c>
      <c r="E161" s="7"/>
      <c r="F161" s="7"/>
      <c r="G161" s="35" t="s">
        <v>139</v>
      </c>
      <c r="H161" s="36">
        <v>47954</v>
      </c>
    </row>
    <row r="162" spans="2:8" ht="0.75" customHeight="1">
      <c r="B162" s="7"/>
      <c r="C162" s="35" t="s">
        <v>93</v>
      </c>
      <c r="D162" s="36">
        <v>29175</v>
      </c>
      <c r="E162" s="7"/>
      <c r="F162" s="7"/>
      <c r="G162" s="35" t="s">
        <v>93</v>
      </c>
      <c r="H162" s="36">
        <v>43924</v>
      </c>
    </row>
    <row r="163" spans="2:8" ht="0.75" customHeight="1">
      <c r="B163" s="7"/>
      <c r="C163" s="35" t="s">
        <v>94</v>
      </c>
      <c r="D163" s="36">
        <v>27386</v>
      </c>
      <c r="E163" s="7"/>
      <c r="F163" s="7"/>
      <c r="G163" s="35" t="s">
        <v>142</v>
      </c>
      <c r="H163" s="36">
        <v>42851</v>
      </c>
    </row>
    <row r="164" spans="2:8" ht="0.75" customHeight="1">
      <c r="B164" s="7"/>
      <c r="C164" s="35" t="s">
        <v>123</v>
      </c>
      <c r="D164" s="36">
        <v>27141</v>
      </c>
      <c r="E164" s="7"/>
      <c r="F164" s="7"/>
      <c r="G164" s="35" t="s">
        <v>127</v>
      </c>
      <c r="H164" s="36">
        <v>41041</v>
      </c>
    </row>
    <row r="165" spans="2:8" ht="0.75" customHeight="1">
      <c r="B165" s="7"/>
      <c r="C165" s="35" t="s">
        <v>124</v>
      </c>
      <c r="D165" s="36">
        <v>27117</v>
      </c>
      <c r="E165" s="7"/>
      <c r="F165" s="7"/>
      <c r="G165" s="35" t="s">
        <v>134</v>
      </c>
      <c r="H165" s="36">
        <v>40955</v>
      </c>
    </row>
    <row r="166" spans="2:8" ht="0.75" customHeight="1">
      <c r="B166" s="7"/>
      <c r="C166" s="35" t="s">
        <v>125</v>
      </c>
      <c r="D166" s="36">
        <v>27082</v>
      </c>
      <c r="E166" s="7"/>
      <c r="F166" s="7"/>
      <c r="G166" s="35" t="s">
        <v>140</v>
      </c>
      <c r="H166" s="36">
        <v>40706</v>
      </c>
    </row>
    <row r="167" spans="2:8" ht="0.75" customHeight="1">
      <c r="B167" s="7"/>
      <c r="C167" s="35" t="s">
        <v>126</v>
      </c>
      <c r="D167" s="36">
        <v>26666</v>
      </c>
      <c r="E167" s="7"/>
      <c r="F167" s="7"/>
      <c r="G167" s="35" t="s">
        <v>92</v>
      </c>
      <c r="H167" s="36">
        <v>40243</v>
      </c>
    </row>
    <row r="168" spans="2:8" ht="0.75" customHeight="1">
      <c r="B168" s="7"/>
      <c r="C168" s="35" t="s">
        <v>127</v>
      </c>
      <c r="D168" s="36">
        <v>26543</v>
      </c>
      <c r="E168" s="7"/>
      <c r="F168" s="7"/>
      <c r="G168" s="35" t="s">
        <v>141</v>
      </c>
      <c r="H168" s="36">
        <v>39171</v>
      </c>
    </row>
    <row r="169" spans="2:8" ht="0.75" customHeight="1">
      <c r="B169" s="7"/>
      <c r="C169" s="35" t="s">
        <v>128</v>
      </c>
      <c r="D169" s="36">
        <v>26494</v>
      </c>
      <c r="E169" s="7"/>
      <c r="F169" s="7"/>
      <c r="G169" s="35" t="s">
        <v>130</v>
      </c>
      <c r="H169" s="36">
        <v>38574</v>
      </c>
    </row>
    <row r="170" spans="2:8" ht="0.75" customHeight="1">
      <c r="B170" s="7"/>
      <c r="C170" s="35" t="s">
        <v>130</v>
      </c>
      <c r="D170" s="36">
        <v>26078</v>
      </c>
      <c r="E170" s="7"/>
      <c r="F170" s="7"/>
      <c r="G170" s="35" t="s">
        <v>94</v>
      </c>
      <c r="H170" s="36">
        <v>38071</v>
      </c>
    </row>
    <row r="171" spans="2:8" ht="0.75" customHeight="1">
      <c r="B171" s="7"/>
      <c r="C171" s="35" t="s">
        <v>131</v>
      </c>
      <c r="D171" s="36">
        <v>26029</v>
      </c>
      <c r="E171" s="7"/>
      <c r="F171" s="7"/>
      <c r="G171" s="35" t="s">
        <v>144</v>
      </c>
      <c r="H171" s="36">
        <v>37933</v>
      </c>
    </row>
    <row r="172" spans="2:8" ht="0.75" customHeight="1">
      <c r="B172" s="7"/>
      <c r="C172" s="35" t="s">
        <v>132</v>
      </c>
      <c r="D172" s="36">
        <v>25804</v>
      </c>
      <c r="E172" s="7"/>
      <c r="F172" s="7"/>
      <c r="G172" s="35" t="s">
        <v>125</v>
      </c>
      <c r="H172" s="36">
        <v>37009</v>
      </c>
    </row>
    <row r="173" spans="2:8" ht="0.75" customHeight="1">
      <c r="B173" s="7"/>
      <c r="C173" s="35" t="s">
        <v>133</v>
      </c>
      <c r="D173" s="36">
        <v>25696</v>
      </c>
      <c r="E173" s="7"/>
      <c r="F173" s="7"/>
      <c r="G173" s="35" t="s">
        <v>132</v>
      </c>
      <c r="H173" s="36">
        <v>36480</v>
      </c>
    </row>
    <row r="174" spans="2:8" ht="0.75" customHeight="1">
      <c r="B174" s="7"/>
      <c r="C174" s="35" t="s">
        <v>134</v>
      </c>
      <c r="D174" s="36">
        <v>25348</v>
      </c>
      <c r="E174" s="7"/>
      <c r="F174" s="7"/>
      <c r="G174" s="35" t="s">
        <v>124</v>
      </c>
      <c r="H174" s="36">
        <v>36426</v>
      </c>
    </row>
    <row r="175" spans="2:8" ht="0.75" customHeight="1">
      <c r="B175" s="7"/>
      <c r="C175" s="35" t="s">
        <v>135</v>
      </c>
      <c r="D175" s="36">
        <v>25294</v>
      </c>
      <c r="E175" s="7"/>
      <c r="F175" s="7"/>
      <c r="G175" s="35" t="s">
        <v>137</v>
      </c>
      <c r="H175" s="36">
        <v>36374</v>
      </c>
    </row>
    <row r="176" spans="2:8" ht="0.75" customHeight="1">
      <c r="B176" s="7"/>
      <c r="C176" s="35" t="s">
        <v>136</v>
      </c>
      <c r="D176" s="36">
        <v>24914</v>
      </c>
      <c r="E176" s="7"/>
      <c r="F176" s="7"/>
      <c r="G176" s="35" t="s">
        <v>3</v>
      </c>
      <c r="H176" s="36">
        <v>36222</v>
      </c>
    </row>
    <row r="177" spans="2:8" ht="0.75" customHeight="1">
      <c r="B177" s="7"/>
      <c r="C177" s="35" t="s">
        <v>137</v>
      </c>
      <c r="D177" s="36">
        <v>24843</v>
      </c>
      <c r="E177" s="7"/>
      <c r="F177" s="7"/>
      <c r="G177" s="35" t="s">
        <v>123</v>
      </c>
      <c r="H177" s="36">
        <v>36084</v>
      </c>
    </row>
    <row r="178" spans="2:8" ht="0.75" customHeight="1">
      <c r="B178" s="7"/>
      <c r="C178" s="35" t="s">
        <v>138</v>
      </c>
      <c r="D178" s="36">
        <v>24652</v>
      </c>
      <c r="E178" s="7"/>
      <c r="F178" s="7"/>
      <c r="G178" s="35" t="s">
        <v>133</v>
      </c>
      <c r="H178" s="36">
        <v>35568</v>
      </c>
    </row>
    <row r="179" spans="2:8" ht="0.75" customHeight="1">
      <c r="B179" s="7"/>
      <c r="C179" s="35" t="s">
        <v>139</v>
      </c>
      <c r="D179" s="36">
        <v>23912</v>
      </c>
      <c r="E179" s="7"/>
      <c r="F179" s="7"/>
      <c r="G179" s="35" t="s">
        <v>150</v>
      </c>
      <c r="H179" s="36">
        <v>35519</v>
      </c>
    </row>
    <row r="180" spans="2:8" ht="0.75" customHeight="1">
      <c r="B180" s="7"/>
      <c r="C180" s="35" t="s">
        <v>140</v>
      </c>
      <c r="D180" s="36">
        <v>23579</v>
      </c>
      <c r="E180" s="7"/>
      <c r="F180" s="7"/>
      <c r="G180" s="35" t="s">
        <v>145</v>
      </c>
      <c r="H180" s="36">
        <v>35359</v>
      </c>
    </row>
    <row r="181" spans="2:8" ht="0.75" customHeight="1">
      <c r="B181" s="7"/>
      <c r="C181" s="35" t="s">
        <v>141</v>
      </c>
      <c r="D181" s="36">
        <v>23172</v>
      </c>
      <c r="E181" s="7"/>
      <c r="F181" s="7"/>
      <c r="G181" s="35" t="s">
        <v>126</v>
      </c>
      <c r="H181" s="36">
        <v>34941</v>
      </c>
    </row>
    <row r="182" spans="2:8" ht="0.75" customHeight="1">
      <c r="B182" s="7"/>
      <c r="C182" s="35" t="s">
        <v>142</v>
      </c>
      <c r="D182" s="36">
        <v>23079</v>
      </c>
      <c r="E182" s="7"/>
      <c r="F182" s="7"/>
      <c r="G182" s="35" t="s">
        <v>131</v>
      </c>
      <c r="H182" s="36">
        <v>34928</v>
      </c>
    </row>
    <row r="183" spans="2:8" ht="0.75" customHeight="1">
      <c r="B183" s="7"/>
      <c r="C183" s="35" t="s">
        <v>143</v>
      </c>
      <c r="D183" s="36">
        <v>22971</v>
      </c>
      <c r="E183" s="7"/>
      <c r="F183" s="7"/>
      <c r="G183" s="35" t="s">
        <v>0</v>
      </c>
      <c r="H183" s="36">
        <v>34825</v>
      </c>
    </row>
    <row r="184" spans="2:8" ht="0.75" customHeight="1">
      <c r="B184" s="7"/>
      <c r="C184" s="35" t="s">
        <v>144</v>
      </c>
      <c r="D184" s="36">
        <v>22903</v>
      </c>
      <c r="E184" s="7"/>
      <c r="F184" s="7"/>
      <c r="G184" s="35" t="s">
        <v>138</v>
      </c>
      <c r="H184" s="36">
        <v>34524</v>
      </c>
    </row>
    <row r="185" spans="2:8" ht="0.75" customHeight="1">
      <c r="B185" s="7"/>
      <c r="C185" s="35" t="s">
        <v>145</v>
      </c>
      <c r="D185" s="36">
        <v>22736</v>
      </c>
      <c r="E185" s="7"/>
      <c r="F185" s="7"/>
      <c r="G185" s="35" t="s">
        <v>9</v>
      </c>
      <c r="H185" s="36">
        <v>34099</v>
      </c>
    </row>
    <row r="186" spans="2:8" ht="0.75" customHeight="1">
      <c r="B186" s="7"/>
      <c r="C186" s="35" t="s">
        <v>146</v>
      </c>
      <c r="D186" s="36">
        <v>22726</v>
      </c>
      <c r="E186" s="7"/>
      <c r="F186" s="7"/>
      <c r="G186" s="35" t="s">
        <v>4</v>
      </c>
      <c r="H186" s="36">
        <v>33858</v>
      </c>
    </row>
    <row r="187" spans="2:8" ht="0.75" customHeight="1">
      <c r="B187" s="7"/>
      <c r="C187" s="35" t="s">
        <v>147</v>
      </c>
      <c r="D187" s="36">
        <v>22422</v>
      </c>
      <c r="E187" s="7"/>
      <c r="F187" s="7"/>
      <c r="G187" s="35" t="s">
        <v>5</v>
      </c>
      <c r="H187" s="36">
        <v>33824</v>
      </c>
    </row>
    <row r="188" spans="2:8" ht="0.75" customHeight="1">
      <c r="B188" s="7"/>
      <c r="C188" s="35" t="s">
        <v>148</v>
      </c>
      <c r="D188" s="36">
        <v>22060</v>
      </c>
      <c r="E188" s="7"/>
      <c r="F188" s="7"/>
      <c r="G188" s="35" t="s">
        <v>136</v>
      </c>
      <c r="H188" s="36">
        <v>33385</v>
      </c>
    </row>
    <row r="189" spans="2:8" ht="0.75" customHeight="1">
      <c r="B189" s="7"/>
      <c r="C189" s="35" t="s">
        <v>149</v>
      </c>
      <c r="D189" s="36">
        <v>21766</v>
      </c>
      <c r="E189" s="7"/>
      <c r="F189" s="7"/>
      <c r="G189" s="35" t="s">
        <v>128</v>
      </c>
      <c r="H189" s="36">
        <v>33028</v>
      </c>
    </row>
    <row r="190" spans="2:8" ht="0.75" customHeight="1">
      <c r="B190" s="7"/>
      <c r="C190" s="35" t="s">
        <v>150</v>
      </c>
      <c r="D190" s="36">
        <v>20766</v>
      </c>
      <c r="E190" s="7"/>
      <c r="F190" s="7"/>
      <c r="G190" s="35" t="s">
        <v>1</v>
      </c>
      <c r="H190" s="36">
        <v>32929</v>
      </c>
    </row>
    <row r="191" spans="2:8" ht="0.75" customHeight="1">
      <c r="B191" s="7"/>
      <c r="C191" s="35" t="s">
        <v>0</v>
      </c>
      <c r="D191" s="36">
        <v>20511</v>
      </c>
      <c r="E191" s="7"/>
      <c r="F191" s="7"/>
      <c r="G191" s="35" t="s">
        <v>20</v>
      </c>
      <c r="H191" s="36">
        <v>32676</v>
      </c>
    </row>
    <row r="192" spans="2:8" ht="0.75" customHeight="1">
      <c r="B192" s="7"/>
      <c r="C192" s="35" t="s">
        <v>1</v>
      </c>
      <c r="D192" s="36">
        <v>19919</v>
      </c>
      <c r="E192" s="7"/>
      <c r="F192" s="7"/>
      <c r="G192" s="35" t="s">
        <v>2</v>
      </c>
      <c r="H192" s="36">
        <v>32039</v>
      </c>
    </row>
    <row r="193" spans="2:8" ht="0.75" customHeight="1">
      <c r="B193" s="7"/>
      <c r="C193" s="35" t="s">
        <v>2</v>
      </c>
      <c r="D193" s="36">
        <v>19844</v>
      </c>
      <c r="E193" s="7"/>
      <c r="F193" s="7"/>
      <c r="G193" s="35" t="s">
        <v>15</v>
      </c>
      <c r="H193" s="36">
        <v>31979</v>
      </c>
    </row>
    <row r="194" spans="2:8" ht="0.75" customHeight="1">
      <c r="B194" s="7"/>
      <c r="C194" s="35" t="s">
        <v>3</v>
      </c>
      <c r="D194" s="36">
        <v>19811</v>
      </c>
      <c r="E194" s="7"/>
      <c r="F194" s="7"/>
      <c r="G194" s="35" t="s">
        <v>135</v>
      </c>
      <c r="H194" s="36">
        <v>31529</v>
      </c>
    </row>
    <row r="195" spans="2:8" ht="0.75" customHeight="1">
      <c r="B195" s="7"/>
      <c r="C195" s="35" t="s">
        <v>4</v>
      </c>
      <c r="D195" s="36">
        <v>19703</v>
      </c>
      <c r="E195" s="7"/>
      <c r="F195" s="7"/>
      <c r="G195" s="35" t="s">
        <v>143</v>
      </c>
      <c r="H195" s="36">
        <v>30863</v>
      </c>
    </row>
    <row r="196" spans="2:8" ht="0.75" customHeight="1">
      <c r="B196" s="7"/>
      <c r="C196" s="35" t="s">
        <v>5</v>
      </c>
      <c r="D196" s="36">
        <v>19527</v>
      </c>
      <c r="E196" s="7"/>
      <c r="F196" s="7"/>
      <c r="G196" s="35" t="s">
        <v>149</v>
      </c>
      <c r="H196" s="36">
        <v>30341</v>
      </c>
    </row>
    <row r="197" spans="2:8" ht="0.75" customHeight="1">
      <c r="B197" s="7"/>
      <c r="C197" s="35" t="s">
        <v>6</v>
      </c>
      <c r="D197" s="36">
        <v>19262</v>
      </c>
      <c r="E197" s="7"/>
      <c r="F197" s="7"/>
      <c r="G197" s="35" t="s">
        <v>13</v>
      </c>
      <c r="H197" s="36">
        <v>29810</v>
      </c>
    </row>
    <row r="198" spans="2:8" ht="0.75" customHeight="1">
      <c r="B198" s="7"/>
      <c r="C198" s="35" t="s">
        <v>7</v>
      </c>
      <c r="D198" s="36">
        <v>18694</v>
      </c>
      <c r="E198" s="7"/>
      <c r="F198" s="7"/>
      <c r="G198" s="35" t="s">
        <v>7</v>
      </c>
      <c r="H198" s="36">
        <v>29745</v>
      </c>
    </row>
    <row r="199" spans="2:8" ht="0.75" customHeight="1">
      <c r="B199" s="7"/>
      <c r="C199" s="35" t="s">
        <v>8</v>
      </c>
      <c r="D199" s="36">
        <v>18532</v>
      </c>
      <c r="E199" s="7"/>
      <c r="F199" s="7"/>
      <c r="G199" s="35" t="s">
        <v>12</v>
      </c>
      <c r="H199" s="36">
        <v>29578</v>
      </c>
    </row>
    <row r="200" spans="2:8" ht="0.75" customHeight="1">
      <c r="B200" s="7"/>
      <c r="C200" s="35" t="s">
        <v>9</v>
      </c>
      <c r="D200" s="36">
        <v>17238</v>
      </c>
      <c r="E200" s="7"/>
      <c r="F200" s="7"/>
      <c r="G200" s="35" t="s">
        <v>21</v>
      </c>
      <c r="H200" s="36">
        <v>29089</v>
      </c>
    </row>
    <row r="201" spans="2:8" ht="0.75" customHeight="1">
      <c r="B201" s="7"/>
      <c r="C201" s="35" t="s">
        <v>10</v>
      </c>
      <c r="D201" s="36">
        <v>17214</v>
      </c>
      <c r="E201" s="7"/>
      <c r="F201" s="7"/>
      <c r="G201" s="35" t="s">
        <v>17</v>
      </c>
      <c r="H201" s="36">
        <v>29071</v>
      </c>
    </row>
    <row r="202" spans="2:8" ht="0.75" customHeight="1">
      <c r="B202" s="7"/>
      <c r="C202" s="35" t="s">
        <v>11</v>
      </c>
      <c r="D202" s="36">
        <v>16997</v>
      </c>
      <c r="E202" s="7"/>
      <c r="F202" s="7"/>
      <c r="G202" s="35" t="s">
        <v>16</v>
      </c>
      <c r="H202" s="36">
        <v>29015</v>
      </c>
    </row>
    <row r="203" spans="2:8" ht="0.75" customHeight="1">
      <c r="B203" s="7"/>
      <c r="C203" s="35" t="s">
        <v>12</v>
      </c>
      <c r="D203" s="36">
        <v>16861</v>
      </c>
      <c r="E203" s="7"/>
      <c r="F203" s="7"/>
      <c r="G203" s="35" t="s">
        <v>10</v>
      </c>
      <c r="H203" s="36">
        <v>27949</v>
      </c>
    </row>
    <row r="204" spans="2:8" ht="0.75" customHeight="1">
      <c r="B204" s="7"/>
      <c r="C204" s="35" t="s">
        <v>13</v>
      </c>
      <c r="D204" s="36">
        <v>16415</v>
      </c>
      <c r="E204" s="7"/>
      <c r="F204" s="7"/>
      <c r="G204" s="35" t="s">
        <v>148</v>
      </c>
      <c r="H204" s="36">
        <v>27757</v>
      </c>
    </row>
    <row r="205" spans="2:8" ht="0.75" customHeight="1">
      <c r="B205" s="7"/>
      <c r="C205" s="35" t="s">
        <v>14</v>
      </c>
      <c r="D205" s="36">
        <v>16410</v>
      </c>
      <c r="E205" s="7"/>
      <c r="F205" s="7"/>
      <c r="G205" s="35" t="s">
        <v>19</v>
      </c>
      <c r="H205" s="36">
        <v>26538</v>
      </c>
    </row>
    <row r="206" spans="2:8" ht="0.75" customHeight="1">
      <c r="B206" s="7"/>
      <c r="C206" s="35" t="s">
        <v>15</v>
      </c>
      <c r="D206" s="36">
        <v>16337</v>
      </c>
      <c r="E206" s="7"/>
      <c r="F206" s="7"/>
      <c r="G206" s="35" t="s">
        <v>11</v>
      </c>
      <c r="H206" s="36">
        <v>26311</v>
      </c>
    </row>
    <row r="207" spans="2:8" ht="0.75" customHeight="1">
      <c r="B207" s="7"/>
      <c r="C207" s="35" t="s">
        <v>16</v>
      </c>
      <c r="D207" s="36">
        <v>16332</v>
      </c>
      <c r="E207" s="7"/>
      <c r="F207" s="7"/>
      <c r="G207" s="35" t="s">
        <v>14</v>
      </c>
      <c r="H207" s="36">
        <v>25991</v>
      </c>
    </row>
    <row r="208" spans="2:8" ht="0.75" customHeight="1">
      <c r="B208" s="7"/>
      <c r="C208" s="35" t="s">
        <v>17</v>
      </c>
      <c r="D208" s="36">
        <v>15313</v>
      </c>
      <c r="E208" s="7"/>
      <c r="F208" s="7"/>
      <c r="G208" s="35" t="s">
        <v>146</v>
      </c>
      <c r="H208" s="36">
        <v>25991</v>
      </c>
    </row>
    <row r="209" spans="2:8" ht="0.75" customHeight="1">
      <c r="B209" s="7"/>
      <c r="C209" s="35" t="s">
        <v>18</v>
      </c>
      <c r="D209" s="36">
        <v>12882</v>
      </c>
      <c r="E209" s="7"/>
      <c r="F209" s="7"/>
      <c r="G209" s="35" t="s">
        <v>18</v>
      </c>
      <c r="H209" s="36">
        <v>25814</v>
      </c>
    </row>
    <row r="210" spans="2:8" ht="0.75" customHeight="1">
      <c r="B210" s="7"/>
      <c r="C210" s="35" t="s">
        <v>19</v>
      </c>
      <c r="D210" s="36">
        <v>11388</v>
      </c>
      <c r="E210" s="7"/>
      <c r="F210" s="7"/>
      <c r="G210" s="35" t="s">
        <v>6</v>
      </c>
      <c r="H210" s="36">
        <v>24880</v>
      </c>
    </row>
    <row r="211" spans="2:8" ht="0.75" customHeight="1">
      <c r="B211" s="7"/>
      <c r="C211" s="35"/>
      <c r="D211" s="36"/>
      <c r="E211" s="7"/>
      <c r="F211" s="7"/>
      <c r="G211" s="35"/>
      <c r="H211" s="36"/>
    </row>
    <row r="212" ht="0.75" customHeight="1">
      <c r="F212" s="17" t="s">
        <v>23</v>
      </c>
    </row>
    <row r="213" ht="0.75" customHeight="1">
      <c r="F213" s="17" t="s">
        <v>28</v>
      </c>
    </row>
    <row r="214" spans="4:6" ht="0.75" customHeight="1">
      <c r="D214" s="35" t="s">
        <v>29</v>
      </c>
      <c r="E214" s="42" t="s">
        <v>77</v>
      </c>
      <c r="F214" s="42"/>
    </row>
    <row r="215" spans="3:6" ht="0.75" customHeight="1">
      <c r="C215" s="35" t="s">
        <v>6</v>
      </c>
      <c r="D215" s="40">
        <v>12.0103</v>
      </c>
      <c r="E215" s="43">
        <v>19.362</v>
      </c>
      <c r="F215" s="41"/>
    </row>
    <row r="216" spans="3:6" ht="0.75" customHeight="1">
      <c r="C216" s="35" t="s">
        <v>18</v>
      </c>
      <c r="D216" s="40">
        <v>12.0426</v>
      </c>
      <c r="E216" s="43">
        <v>20.346</v>
      </c>
      <c r="F216" s="41"/>
    </row>
    <row r="217" spans="3:6" ht="0.75" customHeight="1">
      <c r="C217" s="35" t="s">
        <v>16</v>
      </c>
      <c r="D217" s="40">
        <v>12.1703</v>
      </c>
      <c r="E217" s="43">
        <v>23.559</v>
      </c>
      <c r="F217" s="41"/>
    </row>
    <row r="218" spans="3:6" ht="0.75" customHeight="1">
      <c r="C218" s="35" t="s">
        <v>19</v>
      </c>
      <c r="D218" s="40">
        <v>12.6481</v>
      </c>
      <c r="E218" s="43">
        <v>18.958</v>
      </c>
      <c r="F218" s="41"/>
    </row>
    <row r="219" spans="3:6" ht="0.75" customHeight="1">
      <c r="C219" s="35" t="s">
        <v>10</v>
      </c>
      <c r="D219" s="40">
        <v>12.8067</v>
      </c>
      <c r="E219" s="43">
        <v>21.346</v>
      </c>
      <c r="F219" s="41"/>
    </row>
    <row r="220" spans="3:6" ht="0.75" customHeight="1">
      <c r="C220" s="35" t="s">
        <v>13</v>
      </c>
      <c r="D220" s="40">
        <v>12.8203</v>
      </c>
      <c r="E220" s="43">
        <v>21.506</v>
      </c>
      <c r="F220" s="41"/>
    </row>
    <row r="221" spans="3:6" ht="0.75" customHeight="1">
      <c r="C221" s="35" t="s">
        <v>14</v>
      </c>
      <c r="D221" s="40">
        <v>13.012599999999999</v>
      </c>
      <c r="E221" s="43">
        <v>21.442</v>
      </c>
      <c r="F221" s="41"/>
    </row>
    <row r="222" spans="3:6" ht="0.75" customHeight="1">
      <c r="C222" s="35" t="s">
        <v>17</v>
      </c>
      <c r="D222" s="40">
        <v>13.103699999999998</v>
      </c>
      <c r="E222" s="43">
        <v>21.309</v>
      </c>
      <c r="F222" s="41"/>
    </row>
    <row r="223" spans="3:6" ht="0.75" customHeight="1">
      <c r="C223" s="35" t="s">
        <v>136</v>
      </c>
      <c r="D223" s="40">
        <v>13.1075</v>
      </c>
      <c r="E223" s="43">
        <v>24.219</v>
      </c>
      <c r="F223" s="41"/>
    </row>
    <row r="224" spans="3:6" ht="0.75" customHeight="1">
      <c r="C224" s="35" t="s">
        <v>9</v>
      </c>
      <c r="D224" s="40">
        <v>13.1755</v>
      </c>
      <c r="E224" s="43">
        <v>25.02</v>
      </c>
      <c r="F224" s="41"/>
    </row>
    <row r="225" spans="3:6" ht="0.75" customHeight="1">
      <c r="C225" s="35" t="s">
        <v>2</v>
      </c>
      <c r="D225" s="40">
        <v>13.397099999999998</v>
      </c>
      <c r="E225" s="43">
        <v>24.957</v>
      </c>
      <c r="F225" s="41"/>
    </row>
    <row r="226" spans="3:6" ht="0.75" customHeight="1">
      <c r="C226" s="35" t="s">
        <v>20</v>
      </c>
      <c r="D226" s="40">
        <v>13.4389</v>
      </c>
      <c r="E226" s="43">
        <v>21.081</v>
      </c>
      <c r="F226" s="41"/>
    </row>
    <row r="227" spans="3:6" ht="0.75" customHeight="1">
      <c r="C227" s="35" t="s">
        <v>146</v>
      </c>
      <c r="D227" s="40">
        <v>13.522699999999999</v>
      </c>
      <c r="E227" s="43">
        <v>19.936</v>
      </c>
      <c r="F227" s="41"/>
    </row>
    <row r="228" spans="3:6" ht="0.75" customHeight="1">
      <c r="C228" s="35" t="s">
        <v>143</v>
      </c>
      <c r="D228" s="40">
        <v>13.6053</v>
      </c>
      <c r="E228" s="43">
        <v>23.06</v>
      </c>
      <c r="F228" s="41"/>
    </row>
    <row r="229" spans="3:6" ht="0.75" customHeight="1">
      <c r="C229" s="35" t="s">
        <v>11</v>
      </c>
      <c r="D229" s="40">
        <v>13.7037</v>
      </c>
      <c r="E229" s="43">
        <v>21.072</v>
      </c>
      <c r="F229" s="41"/>
    </row>
    <row r="230" spans="3:6" ht="0.75" customHeight="1">
      <c r="C230" s="35" t="s">
        <v>7</v>
      </c>
      <c r="D230" s="40">
        <v>13.7043</v>
      </c>
      <c r="E230" s="43">
        <v>25.852</v>
      </c>
      <c r="F230" s="41"/>
    </row>
    <row r="231" spans="3:6" ht="0.75" customHeight="1">
      <c r="C231" s="35" t="s">
        <v>4</v>
      </c>
      <c r="D231" s="40">
        <v>13.7454</v>
      </c>
      <c r="E231" s="43">
        <v>22.952</v>
      </c>
      <c r="F231" s="41"/>
    </row>
    <row r="232" spans="3:6" ht="0.75" customHeight="1">
      <c r="C232" s="35" t="s">
        <v>15</v>
      </c>
      <c r="D232" s="40">
        <v>13.7753</v>
      </c>
      <c r="E232" s="43">
        <v>24.036</v>
      </c>
      <c r="F232" s="41"/>
    </row>
    <row r="233" spans="3:6" ht="0.75" customHeight="1">
      <c r="C233" s="35" t="s">
        <v>0</v>
      </c>
      <c r="D233" s="40">
        <v>13.8098</v>
      </c>
      <c r="E233" s="43">
        <v>24.427</v>
      </c>
      <c r="F233" s="41"/>
    </row>
    <row r="234" spans="3:6" ht="0.75" customHeight="1">
      <c r="C234" s="35" t="s">
        <v>138</v>
      </c>
      <c r="D234" s="40">
        <v>13.906699999999999</v>
      </c>
      <c r="E234" s="43">
        <v>26.792</v>
      </c>
      <c r="F234" s="41"/>
    </row>
    <row r="235" spans="3:6" ht="0.75" customHeight="1">
      <c r="C235" s="35" t="s">
        <v>21</v>
      </c>
      <c r="D235" s="40">
        <v>13.9971</v>
      </c>
      <c r="E235" s="43">
        <v>21.675</v>
      </c>
      <c r="F235" s="41"/>
    </row>
    <row r="236" spans="3:6" ht="0.75" customHeight="1">
      <c r="C236" s="35" t="s">
        <v>150</v>
      </c>
      <c r="D236" s="40">
        <v>14.0489</v>
      </c>
      <c r="E236" s="43">
        <v>23.925</v>
      </c>
      <c r="F236" s="41"/>
    </row>
    <row r="237" spans="3:6" ht="0.75" customHeight="1">
      <c r="C237" s="35" t="s">
        <v>126</v>
      </c>
      <c r="D237" s="40">
        <v>14.063899999999999</v>
      </c>
      <c r="E237" s="43">
        <v>25.134</v>
      </c>
      <c r="F237" s="41"/>
    </row>
    <row r="238" spans="3:6" ht="0.75" customHeight="1">
      <c r="C238" s="35" t="s">
        <v>124</v>
      </c>
      <c r="D238" s="40">
        <v>14.0653</v>
      </c>
      <c r="E238" s="43">
        <v>25.857</v>
      </c>
      <c r="F238" s="41"/>
    </row>
    <row r="239" spans="3:6" ht="0.75" customHeight="1">
      <c r="C239" s="35" t="s">
        <v>12</v>
      </c>
      <c r="D239" s="40">
        <v>14.125599999999999</v>
      </c>
      <c r="E239" s="43">
        <v>22.114</v>
      </c>
      <c r="F239" s="41"/>
    </row>
    <row r="240" spans="3:6" ht="0.75" customHeight="1">
      <c r="C240" s="35" t="s">
        <v>125</v>
      </c>
      <c r="D240" s="40">
        <v>14.128199999999998</v>
      </c>
      <c r="E240" s="43">
        <v>27.503</v>
      </c>
      <c r="F240" s="41"/>
    </row>
    <row r="241" spans="3:6" ht="0.75" customHeight="1">
      <c r="C241" s="35" t="s">
        <v>1</v>
      </c>
      <c r="D241" s="40">
        <v>14.147899999999998</v>
      </c>
      <c r="E241" s="43">
        <v>24.754</v>
      </c>
      <c r="F241" s="41"/>
    </row>
    <row r="242" spans="3:6" ht="0.75" customHeight="1">
      <c r="C242" s="35" t="s">
        <v>135</v>
      </c>
      <c r="D242" s="40">
        <v>14.247</v>
      </c>
      <c r="E242" s="43">
        <v>23.167</v>
      </c>
      <c r="F242" s="41"/>
    </row>
    <row r="243" spans="3:6" ht="0.75" customHeight="1">
      <c r="C243" s="35" t="s">
        <v>123</v>
      </c>
      <c r="D243" s="40">
        <v>14.2692</v>
      </c>
      <c r="E243" s="43">
        <v>27.2</v>
      </c>
      <c r="F243" s="41"/>
    </row>
    <row r="244" spans="3:6" ht="0.75" customHeight="1">
      <c r="C244" s="35" t="s">
        <v>142</v>
      </c>
      <c r="D244" s="40">
        <v>14.281199999999998</v>
      </c>
      <c r="E244" s="43">
        <v>26.137</v>
      </c>
      <c r="F244" s="41"/>
    </row>
    <row r="245" spans="3:6" ht="0.75" customHeight="1">
      <c r="C245" s="35" t="s">
        <v>128</v>
      </c>
      <c r="D245" s="40">
        <v>14.365</v>
      </c>
      <c r="E245" s="43">
        <v>31.734</v>
      </c>
      <c r="F245" s="41"/>
    </row>
    <row r="246" spans="3:6" ht="0.75" customHeight="1">
      <c r="C246" s="35" t="s">
        <v>134</v>
      </c>
      <c r="D246" s="40">
        <v>14.415499999999998</v>
      </c>
      <c r="E246" s="43">
        <v>25.079</v>
      </c>
      <c r="F246" s="41"/>
    </row>
    <row r="247" spans="3:6" ht="0.75" customHeight="1">
      <c r="C247" s="35" t="s">
        <v>145</v>
      </c>
      <c r="D247" s="40">
        <v>14.432400000000001</v>
      </c>
      <c r="E247" s="43">
        <v>26.797</v>
      </c>
      <c r="F247" s="41"/>
    </row>
    <row r="248" spans="3:6" ht="0.75" customHeight="1">
      <c r="C248" s="35" t="s">
        <v>94</v>
      </c>
      <c r="D248" s="40">
        <v>14.5294</v>
      </c>
      <c r="E248" s="43">
        <v>28.873</v>
      </c>
      <c r="F248" s="41"/>
    </row>
    <row r="249" spans="3:6" ht="0.75" customHeight="1">
      <c r="C249" s="35" t="s">
        <v>131</v>
      </c>
      <c r="D249" s="40">
        <v>14.535899999999998</v>
      </c>
      <c r="E249" s="43">
        <v>29.814</v>
      </c>
      <c r="F249" s="41"/>
    </row>
    <row r="250" spans="3:6" ht="0.75" customHeight="1">
      <c r="C250" s="35" t="s">
        <v>141</v>
      </c>
      <c r="D250" s="40">
        <v>14.637</v>
      </c>
      <c r="E250" s="43">
        <v>29.022</v>
      </c>
      <c r="F250" s="41"/>
    </row>
    <row r="251" spans="3:6" ht="0.75" customHeight="1">
      <c r="C251" s="35" t="s">
        <v>148</v>
      </c>
      <c r="D251" s="40">
        <v>14.813699999999999</v>
      </c>
      <c r="E251" s="43">
        <v>20.172</v>
      </c>
      <c r="F251" s="41"/>
    </row>
    <row r="252" spans="3:6" ht="0.75" customHeight="1">
      <c r="C252" s="35" t="s">
        <v>137</v>
      </c>
      <c r="D252" s="40">
        <v>15.001499999999998</v>
      </c>
      <c r="E252" s="43">
        <v>24.766</v>
      </c>
      <c r="F252" s="41"/>
    </row>
    <row r="253" spans="3:6" ht="0.75" customHeight="1">
      <c r="C253" s="35" t="s">
        <v>139</v>
      </c>
      <c r="D253" s="40">
        <v>15.046199999999999</v>
      </c>
      <c r="E253" s="43">
        <v>25.675</v>
      </c>
      <c r="F253" s="41"/>
    </row>
    <row r="254" spans="3:6" ht="0.75" customHeight="1">
      <c r="C254" s="35" t="s">
        <v>5</v>
      </c>
      <c r="D254" s="40">
        <v>15.0489</v>
      </c>
      <c r="E254" s="43">
        <v>24.175</v>
      </c>
      <c r="F254" s="41"/>
    </row>
    <row r="255" spans="3:6" ht="0.75" customHeight="1">
      <c r="C255" s="35" t="s">
        <v>3</v>
      </c>
      <c r="D255" s="40">
        <v>15.076699999999999</v>
      </c>
      <c r="E255" s="43">
        <v>27.385</v>
      </c>
      <c r="F255" s="41"/>
    </row>
    <row r="256" spans="3:6" ht="0.75" customHeight="1">
      <c r="C256" s="35" t="s">
        <v>92</v>
      </c>
      <c r="D256" s="40">
        <v>15.392400000000002</v>
      </c>
      <c r="E256" s="43">
        <v>37.598</v>
      </c>
      <c r="F256" s="41"/>
    </row>
    <row r="257" spans="3:6" ht="0.75" customHeight="1">
      <c r="C257" s="35" t="s">
        <v>132</v>
      </c>
      <c r="D257" s="40">
        <v>15.448599999999999</v>
      </c>
      <c r="E257" s="43">
        <v>21.019</v>
      </c>
      <c r="F257" s="41"/>
    </row>
    <row r="258" spans="3:6" ht="0.75" customHeight="1">
      <c r="C258" s="35" t="s">
        <v>93</v>
      </c>
      <c r="D258" s="40">
        <v>15.519499999999999</v>
      </c>
      <c r="E258" s="43">
        <v>33.937</v>
      </c>
      <c r="F258" s="41"/>
    </row>
    <row r="259" spans="3:6" ht="0.75" customHeight="1">
      <c r="C259" s="35" t="s">
        <v>130</v>
      </c>
      <c r="D259" s="40">
        <v>15.5582</v>
      </c>
      <c r="E259" s="43">
        <v>32.797</v>
      </c>
      <c r="F259" s="41"/>
    </row>
    <row r="260" spans="3:6" ht="0.75" customHeight="1">
      <c r="C260" s="35" t="s">
        <v>127</v>
      </c>
      <c r="D260" s="40">
        <v>15.5804</v>
      </c>
      <c r="E260" s="43">
        <v>29.943</v>
      </c>
      <c r="F260" s="41"/>
    </row>
    <row r="261" spans="3:6" ht="0.75" customHeight="1">
      <c r="C261" s="35" t="s">
        <v>149</v>
      </c>
      <c r="D261" s="40">
        <v>15.584899999999998</v>
      </c>
      <c r="E261" s="43">
        <v>24.981</v>
      </c>
      <c r="F261" s="41"/>
    </row>
    <row r="262" spans="3:6" ht="0.75" customHeight="1">
      <c r="C262" s="35" t="s">
        <v>133</v>
      </c>
      <c r="D262" s="40">
        <v>15.860500000000002</v>
      </c>
      <c r="E262" s="43">
        <v>27.961</v>
      </c>
      <c r="F262" s="41"/>
    </row>
    <row r="263" spans="3:6" ht="0.75" customHeight="1">
      <c r="C263" s="35" t="s">
        <v>144</v>
      </c>
      <c r="D263" s="40">
        <v>16.0218</v>
      </c>
      <c r="E263" s="43">
        <v>27.51</v>
      </c>
      <c r="F263" s="41"/>
    </row>
    <row r="264" spans="3:6" ht="0.75" customHeight="1">
      <c r="C264" s="35" t="s">
        <v>27</v>
      </c>
      <c r="D264" s="40">
        <v>16.2461</v>
      </c>
      <c r="E264" s="43">
        <v>37.278</v>
      </c>
      <c r="F264" s="41"/>
    </row>
    <row r="265" spans="3:6" ht="0.75" customHeight="1">
      <c r="C265" s="35" t="s">
        <v>140</v>
      </c>
      <c r="D265" s="40">
        <v>16.5412</v>
      </c>
      <c r="E265" s="43">
        <v>28.657</v>
      </c>
      <c r="F265" s="41"/>
    </row>
    <row r="266" ht="15.75">
      <c r="F266" s="30"/>
    </row>
    <row r="267" ht="15.75"/>
    <row r="268" ht="15.75"/>
    <row r="269" ht="15.75"/>
    <row r="270" ht="15.75"/>
    <row r="271" ht="15.75"/>
    <row r="272" ht="15.75"/>
    <row r="273" ht="15.75"/>
    <row r="274" ht="13.5">
      <c r="B274" s="1" t="s">
        <v>95</v>
      </c>
    </row>
    <row r="275" ht="13.5">
      <c r="B275" s="1" t="s">
        <v>96</v>
      </c>
    </row>
    <row r="276" ht="13.5">
      <c r="B276" s="1" t="s">
        <v>97</v>
      </c>
    </row>
    <row r="277" ht="13.5">
      <c r="B277" s="1" t="s">
        <v>98</v>
      </c>
    </row>
    <row r="278" ht="13.5">
      <c r="B278" s="1" t="s">
        <v>99</v>
      </c>
    </row>
    <row r="279" ht="13.5">
      <c r="B279" s="1" t="s">
        <v>100</v>
      </c>
    </row>
    <row r="280" ht="13.5">
      <c r="B280" s="1" t="s">
        <v>101</v>
      </c>
    </row>
    <row r="281" ht="13.5">
      <c r="B281" s="1" t="s">
        <v>102</v>
      </c>
    </row>
    <row r="282" ht="13.5">
      <c r="B282" s="1" t="s">
        <v>103</v>
      </c>
    </row>
    <row r="287" ht="15" thickBot="1">
      <c r="F287" s="20" t="s">
        <v>23</v>
      </c>
    </row>
    <row r="288" spans="3:8" ht="15" thickBot="1">
      <c r="C288" s="32"/>
      <c r="D288" s="33"/>
      <c r="E288" s="33"/>
      <c r="F288" s="13" t="s">
        <v>119</v>
      </c>
      <c r="G288" s="33"/>
      <c r="H288" s="34"/>
    </row>
    <row r="289" spans="6:8" ht="15" thickBot="1">
      <c r="F289" s="59">
        <v>1996</v>
      </c>
      <c r="G289" s="59">
        <v>1997</v>
      </c>
      <c r="H289" s="59">
        <v>1998</v>
      </c>
    </row>
    <row r="290" spans="3:8" ht="15" thickBot="1">
      <c r="C290" s="54"/>
      <c r="D290" s="55"/>
      <c r="E290" s="56" t="s">
        <v>104</v>
      </c>
      <c r="F290" s="57"/>
      <c r="G290" s="57"/>
      <c r="H290" s="58"/>
    </row>
    <row r="291" spans="3:16" ht="13.5">
      <c r="C291" s="51"/>
      <c r="D291" s="52"/>
      <c r="E291" s="53" t="s">
        <v>105</v>
      </c>
      <c r="F291" s="62">
        <v>29375</v>
      </c>
      <c r="G291" s="62">
        <v>30154</v>
      </c>
      <c r="H291" s="62">
        <v>32825</v>
      </c>
      <c r="P291" s="1">
        <v>1</v>
      </c>
    </row>
    <row r="292" spans="3:16" ht="13.5">
      <c r="C292" s="45"/>
      <c r="D292" s="46"/>
      <c r="E292" s="47" t="s">
        <v>106</v>
      </c>
      <c r="F292" s="63">
        <v>27274</v>
      </c>
      <c r="G292" s="63">
        <v>29346</v>
      </c>
      <c r="H292" s="63">
        <v>31454</v>
      </c>
      <c r="P292" s="1">
        <v>2</v>
      </c>
    </row>
    <row r="293" spans="3:16" ht="13.5">
      <c r="C293" s="45"/>
      <c r="D293" s="46"/>
      <c r="E293" s="47" t="s">
        <v>107</v>
      </c>
      <c r="F293" s="63">
        <v>26777</v>
      </c>
      <c r="G293" s="63">
        <v>28031</v>
      </c>
      <c r="H293" s="63">
        <v>29231</v>
      </c>
      <c r="P293" s="1">
        <v>3</v>
      </c>
    </row>
    <row r="294" spans="3:8" ht="13.5">
      <c r="C294" s="45"/>
      <c r="D294" s="46"/>
      <c r="E294" s="47" t="s">
        <v>108</v>
      </c>
      <c r="F294" s="63">
        <v>31308</v>
      </c>
      <c r="G294" s="63">
        <v>33031</v>
      </c>
      <c r="H294" s="63">
        <v>35335</v>
      </c>
    </row>
    <row r="295" spans="3:8" ht="13.5">
      <c r="C295" s="45"/>
      <c r="D295" s="46"/>
      <c r="E295" s="47" t="s">
        <v>115</v>
      </c>
      <c r="F295" s="63">
        <v>37529</v>
      </c>
      <c r="G295" s="63">
        <v>40093</v>
      </c>
      <c r="H295" s="63">
        <v>43865</v>
      </c>
    </row>
    <row r="296" spans="3:8" ht="13.5">
      <c r="C296" s="45"/>
      <c r="D296" s="46"/>
      <c r="E296" s="47" t="s">
        <v>118</v>
      </c>
      <c r="F296" s="63">
        <v>37036</v>
      </c>
      <c r="G296" s="63">
        <v>38287</v>
      </c>
      <c r="H296" s="63">
        <v>41260</v>
      </c>
    </row>
    <row r="297" spans="3:8" ht="13.5">
      <c r="C297" s="45"/>
      <c r="D297" s="46"/>
      <c r="E297" s="47" t="s">
        <v>110</v>
      </c>
      <c r="F297" s="63">
        <v>29743</v>
      </c>
      <c r="G297" s="63">
        <v>34135</v>
      </c>
      <c r="H297" s="63">
        <v>33892</v>
      </c>
    </row>
    <row r="298" spans="3:8" ht="13.5">
      <c r="C298" s="45"/>
      <c r="D298" s="46"/>
      <c r="E298" s="47" t="s">
        <v>111</v>
      </c>
      <c r="F298" s="63">
        <v>29745</v>
      </c>
      <c r="G298" s="63">
        <v>32151</v>
      </c>
      <c r="H298" s="63">
        <v>36203</v>
      </c>
    </row>
    <row r="299" spans="3:8" ht="13.5">
      <c r="C299" s="45"/>
      <c r="D299" s="46"/>
      <c r="E299" s="47" t="s">
        <v>112</v>
      </c>
      <c r="F299" s="63">
        <v>30484</v>
      </c>
      <c r="G299" s="63">
        <v>35554</v>
      </c>
      <c r="H299" s="63">
        <v>36139</v>
      </c>
    </row>
    <row r="300" spans="3:8" ht="13.5">
      <c r="C300" s="45"/>
      <c r="D300" s="46"/>
      <c r="E300" s="47" t="s">
        <v>113</v>
      </c>
      <c r="F300" s="63">
        <v>24285</v>
      </c>
      <c r="G300" s="63">
        <v>25078</v>
      </c>
      <c r="H300" s="63">
        <v>28447</v>
      </c>
    </row>
    <row r="301" spans="3:8" ht="13.5">
      <c r="C301" s="45"/>
      <c r="D301" s="46"/>
      <c r="E301" s="47" t="s">
        <v>114</v>
      </c>
      <c r="F301" s="63">
        <v>24635</v>
      </c>
      <c r="G301" s="63">
        <v>25103</v>
      </c>
      <c r="H301" s="63">
        <v>27149</v>
      </c>
    </row>
    <row r="302" spans="3:8" ht="15" thickBot="1">
      <c r="C302" s="48"/>
      <c r="D302" s="49"/>
      <c r="E302" s="50" t="s">
        <v>109</v>
      </c>
      <c r="F302" s="64">
        <v>35222</v>
      </c>
      <c r="G302" s="64">
        <v>37215</v>
      </c>
      <c r="H302" s="64">
        <v>41949</v>
      </c>
    </row>
    <row r="303" spans="3:8" ht="15" thickBot="1">
      <c r="C303" s="54"/>
      <c r="D303" s="55"/>
      <c r="E303" s="56" t="s">
        <v>116</v>
      </c>
      <c r="F303" s="65"/>
      <c r="G303" s="65"/>
      <c r="H303" s="66"/>
    </row>
    <row r="304" spans="3:8" ht="13.5">
      <c r="C304" s="51"/>
      <c r="D304" s="52"/>
      <c r="E304" s="53" t="s">
        <v>105</v>
      </c>
      <c r="F304" s="62">
        <v>32965</v>
      </c>
      <c r="G304" s="62">
        <v>33636</v>
      </c>
      <c r="H304" s="62">
        <v>36492</v>
      </c>
    </row>
    <row r="305" spans="3:8" ht="13.5">
      <c r="C305" s="45"/>
      <c r="D305" s="46"/>
      <c r="E305" s="47" t="s">
        <v>106</v>
      </c>
      <c r="F305" s="63">
        <v>42193</v>
      </c>
      <c r="G305" s="63">
        <v>42618</v>
      </c>
      <c r="H305" s="63">
        <v>51231</v>
      </c>
    </row>
    <row r="306" spans="3:8" ht="13.5">
      <c r="C306" s="45"/>
      <c r="D306" s="46"/>
      <c r="E306" s="47" t="s">
        <v>107</v>
      </c>
      <c r="F306" s="63">
        <v>42046</v>
      </c>
      <c r="G306" s="63">
        <v>47422</v>
      </c>
      <c r="H306" s="63">
        <v>53563</v>
      </c>
    </row>
    <row r="307" spans="3:8" ht="13.5">
      <c r="C307" s="45"/>
      <c r="D307" s="46"/>
      <c r="E307" s="47" t="s">
        <v>108</v>
      </c>
      <c r="F307" s="63">
        <v>35702</v>
      </c>
      <c r="G307" s="63">
        <v>37947</v>
      </c>
      <c r="H307" s="63">
        <v>41584</v>
      </c>
    </row>
    <row r="308" spans="3:8" ht="13.5">
      <c r="C308" s="45"/>
      <c r="D308" s="46"/>
      <c r="E308" s="47" t="s">
        <v>115</v>
      </c>
      <c r="F308" s="63">
        <v>43488</v>
      </c>
      <c r="G308" s="63">
        <v>50485</v>
      </c>
      <c r="H308" s="63">
        <v>51610</v>
      </c>
    </row>
    <row r="309" spans="3:8" ht="13.5">
      <c r="C309" s="45"/>
      <c r="D309" s="46"/>
      <c r="E309" s="47" t="s">
        <v>118</v>
      </c>
      <c r="F309" s="63">
        <v>43181</v>
      </c>
      <c r="G309" s="63">
        <v>45974</v>
      </c>
      <c r="H309" s="63">
        <v>48695</v>
      </c>
    </row>
    <row r="310" spans="3:8" ht="13.5">
      <c r="C310" s="45"/>
      <c r="D310" s="46"/>
      <c r="E310" s="47" t="s">
        <v>110</v>
      </c>
      <c r="F310" s="63">
        <v>37360</v>
      </c>
      <c r="G310" s="63">
        <v>37050</v>
      </c>
      <c r="H310" s="63">
        <v>37145</v>
      </c>
    </row>
    <row r="311" spans="3:8" ht="13.5">
      <c r="C311" s="45"/>
      <c r="D311" s="46"/>
      <c r="E311" s="47" t="s">
        <v>111</v>
      </c>
      <c r="F311" s="63">
        <v>36996</v>
      </c>
      <c r="G311" s="63">
        <v>38360</v>
      </c>
      <c r="H311" s="63">
        <v>41185</v>
      </c>
    </row>
    <row r="312" spans="3:8" ht="13.5">
      <c r="C312" s="45"/>
      <c r="D312" s="46"/>
      <c r="E312" s="47" t="s">
        <v>112</v>
      </c>
      <c r="F312" s="63">
        <v>40305</v>
      </c>
      <c r="G312" s="63">
        <v>42500</v>
      </c>
      <c r="H312" s="63">
        <v>42964</v>
      </c>
    </row>
    <row r="313" spans="3:8" ht="13.5">
      <c r="C313" s="45"/>
      <c r="D313" s="46"/>
      <c r="E313" s="47" t="s">
        <v>113</v>
      </c>
      <c r="F313" s="63">
        <v>30478.83572909962</v>
      </c>
      <c r="G313" s="63">
        <v>31474.088631433406</v>
      </c>
      <c r="H313" s="63">
        <v>35702.34465660683</v>
      </c>
    </row>
    <row r="314" spans="3:8" ht="13.5">
      <c r="C314" s="45"/>
      <c r="D314" s="46"/>
      <c r="E314" s="47" t="s">
        <v>114</v>
      </c>
      <c r="F314" s="63">
        <v>30918.10245774631</v>
      </c>
      <c r="G314" s="63">
        <v>31505.46482633674</v>
      </c>
      <c r="H314" s="63">
        <v>34073.29261722568</v>
      </c>
    </row>
    <row r="315" spans="3:8" ht="15" thickBot="1">
      <c r="C315" s="48"/>
      <c r="D315" s="49"/>
      <c r="E315" s="50" t="s">
        <v>109</v>
      </c>
      <c r="F315" s="64">
        <v>44204</v>
      </c>
      <c r="G315" s="64">
        <v>44331</v>
      </c>
      <c r="H315" s="64">
        <v>52648</v>
      </c>
    </row>
    <row r="316" spans="3:8" ht="15" thickBot="1">
      <c r="C316" s="54"/>
      <c r="D316" s="55"/>
      <c r="E316" s="56" t="s">
        <v>117</v>
      </c>
      <c r="F316" s="67"/>
      <c r="G316" s="65"/>
      <c r="H316" s="66"/>
    </row>
    <row r="317" spans="3:8" ht="13.5">
      <c r="C317" s="51"/>
      <c r="D317" s="52"/>
      <c r="E317" s="53" t="s">
        <v>105</v>
      </c>
      <c r="F317" s="62">
        <v>60003.12931601446</v>
      </c>
      <c r="G317" s="62">
        <v>61224.488326208484</v>
      </c>
      <c r="H317" s="62">
        <v>66423</v>
      </c>
    </row>
    <row r="318" spans="3:8" ht="13.5">
      <c r="C318" s="45"/>
      <c r="D318" s="46"/>
      <c r="E318" s="47" t="s">
        <v>106</v>
      </c>
      <c r="F318" s="63">
        <v>53635.04386016279</v>
      </c>
      <c r="G318" s="63">
        <v>54175.29683199625</v>
      </c>
      <c r="H318" s="63">
        <v>65124</v>
      </c>
    </row>
    <row r="319" spans="3:8" ht="13.5">
      <c r="C319" s="45"/>
      <c r="D319" s="46"/>
      <c r="E319" s="47" t="s">
        <v>107</v>
      </c>
      <c r="F319" s="63">
        <v>50535.58217426208</v>
      </c>
      <c r="G319" s="63">
        <v>56997.05983608087</v>
      </c>
      <c r="H319" s="63">
        <v>64378</v>
      </c>
    </row>
    <row r="320" spans="3:8" ht="13.5">
      <c r="C320" s="45"/>
      <c r="D320" s="46"/>
      <c r="E320" s="47" t="s">
        <v>108</v>
      </c>
      <c r="F320" s="63">
        <v>51198</v>
      </c>
      <c r="G320" s="63">
        <v>49746</v>
      </c>
      <c r="H320" s="63">
        <v>54167</v>
      </c>
    </row>
    <row r="321" spans="3:8" ht="13.5">
      <c r="C321" s="45"/>
      <c r="D321" s="46"/>
      <c r="E321" s="47" t="s">
        <v>115</v>
      </c>
      <c r="F321" s="63">
        <v>55332</v>
      </c>
      <c r="G321" s="63">
        <v>63367</v>
      </c>
      <c r="H321" s="63">
        <v>64417</v>
      </c>
    </row>
    <row r="322" spans="3:8" ht="13.5">
      <c r="C322" s="45"/>
      <c r="D322" s="46"/>
      <c r="E322" s="47" t="s">
        <v>118</v>
      </c>
      <c r="F322" s="63">
        <v>54676</v>
      </c>
      <c r="G322" s="63">
        <v>61037</v>
      </c>
      <c r="H322" s="63">
        <v>58922</v>
      </c>
    </row>
    <row r="323" spans="3:8" ht="13.5">
      <c r="C323" s="45"/>
      <c r="D323" s="46"/>
      <c r="E323" s="47" t="s">
        <v>110</v>
      </c>
      <c r="F323" s="63">
        <v>55160</v>
      </c>
      <c r="G323" s="63">
        <v>54671</v>
      </c>
      <c r="H323" s="63">
        <v>54219</v>
      </c>
    </row>
    <row r="324" spans="3:8" ht="13.5">
      <c r="C324" s="45"/>
      <c r="D324" s="46"/>
      <c r="E324" s="47" t="s">
        <v>111</v>
      </c>
      <c r="F324" s="63">
        <v>52000</v>
      </c>
      <c r="G324" s="63">
        <v>53969</v>
      </c>
      <c r="H324" s="63">
        <v>52368</v>
      </c>
    </row>
    <row r="325" spans="3:8" ht="13.5">
      <c r="C325" s="45"/>
      <c r="D325" s="46"/>
      <c r="E325" s="47" t="s">
        <v>112</v>
      </c>
      <c r="F325" s="63">
        <v>56787</v>
      </c>
      <c r="G325" s="63">
        <v>62403</v>
      </c>
      <c r="H325" s="63">
        <v>65601</v>
      </c>
    </row>
    <row r="326" spans="3:8" ht="13.5">
      <c r="C326" s="45"/>
      <c r="D326" s="46"/>
      <c r="E326" s="47" t="s">
        <v>113</v>
      </c>
      <c r="F326" s="63">
        <v>43400</v>
      </c>
      <c r="G326" s="63">
        <v>44250</v>
      </c>
      <c r="H326" s="63">
        <v>45128</v>
      </c>
    </row>
    <row r="327" spans="3:8" ht="13.5">
      <c r="C327" s="45"/>
      <c r="D327" s="46"/>
      <c r="E327" s="47" t="s">
        <v>114</v>
      </c>
      <c r="F327" s="63">
        <v>43671</v>
      </c>
      <c r="G327" s="63">
        <v>45414</v>
      </c>
      <c r="H327" s="63">
        <v>47894</v>
      </c>
    </row>
    <row r="328" spans="3:8" ht="15" thickBot="1">
      <c r="C328" s="48"/>
      <c r="D328" s="49"/>
      <c r="E328" s="50" t="s">
        <v>109</v>
      </c>
      <c r="F328" s="64">
        <v>61352</v>
      </c>
      <c r="G328" s="64">
        <v>63058</v>
      </c>
      <c r="H328" s="64">
        <v>62500</v>
      </c>
    </row>
    <row r="329" spans="3:7" ht="13.5">
      <c r="C329" s="61" t="s">
        <v>121</v>
      </c>
      <c r="D329" s="19"/>
      <c r="E329" s="44"/>
      <c r="F329" s="44"/>
      <c r="G329" s="44"/>
    </row>
    <row r="330" spans="3:7" ht="13.5">
      <c r="C330" s="18"/>
      <c r="D330" s="60" t="s">
        <v>120</v>
      </c>
      <c r="E330" s="44"/>
      <c r="F330" s="44"/>
      <c r="G330" s="44"/>
    </row>
    <row r="331" spans="3:7" ht="13.5">
      <c r="C331" s="18"/>
      <c r="D331" s="19"/>
      <c r="E331" s="44"/>
      <c r="F331" s="44"/>
      <c r="G331" s="44"/>
    </row>
    <row r="332" spans="5:7" ht="13.5">
      <c r="E332" s="44"/>
      <c r="F332" s="44"/>
      <c r="G332" s="44"/>
    </row>
    <row r="333" spans="5:7" ht="13.5">
      <c r="E333" s="44"/>
      <c r="F333" s="44"/>
      <c r="G333" s="44"/>
    </row>
    <row r="334" spans="5:7" ht="13.5">
      <c r="E334" s="44"/>
      <c r="F334" s="44"/>
      <c r="G334" s="44"/>
    </row>
    <row r="335" spans="5:7" ht="13.5">
      <c r="E335" s="44"/>
      <c r="F335" s="44"/>
      <c r="G335" s="44"/>
    </row>
    <row r="336" spans="5:7" ht="13.5">
      <c r="E336" s="44"/>
      <c r="F336" s="44"/>
      <c r="G336" s="44"/>
    </row>
    <row r="337" spans="5:7" ht="13.5">
      <c r="E337" s="44"/>
      <c r="F337" s="44"/>
      <c r="G337" s="44"/>
    </row>
    <row r="338" spans="5:7" ht="13.5">
      <c r="E338" s="44"/>
      <c r="F338" s="44"/>
      <c r="G338" s="44"/>
    </row>
    <row r="339" spans="5:7" ht="13.5">
      <c r="E339" s="44"/>
      <c r="F339" s="44"/>
      <c r="G339" s="44"/>
    </row>
    <row r="340" spans="5:7" ht="13.5">
      <c r="E340" s="44"/>
      <c r="F340" s="44"/>
      <c r="G340" s="44"/>
    </row>
    <row r="341" spans="5:7" ht="13.5">
      <c r="E341" s="44"/>
      <c r="F341" s="44"/>
      <c r="G341" s="44"/>
    </row>
    <row r="342" spans="5:7" ht="13.5">
      <c r="E342" s="44"/>
      <c r="F342" s="44"/>
      <c r="G342" s="44"/>
    </row>
    <row r="343" spans="5:7" ht="13.5">
      <c r="E343" s="44"/>
      <c r="F343" s="44"/>
      <c r="G343" s="44"/>
    </row>
  </sheetData>
  <printOptions/>
  <pageMargins left="0.3" right="0.3" top="0.7" bottom="0.7" header="0.5" footer="0.5"/>
  <pageSetup orientation="portrait" paperSize="9" scale="80"/>
  <headerFooter alignWithMargins="0">
    <oddFooter>&amp;CPage 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Information Technology</dc:creator>
  <cp:keywords/>
  <dc:description/>
  <cp:lastModifiedBy>Philippe LeBel</cp:lastModifiedBy>
  <cp:lastPrinted>2000-05-15T19:39:09Z</cp:lastPrinted>
  <dcterms:created xsi:type="dcterms:W3CDTF">1999-04-19T16:27:21Z</dcterms:created>
  <cp:category/>
  <cp:version/>
  <cp:contentType/>
  <cp:contentStatus/>
</cp:coreProperties>
</file>