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0" yWindow="100" windowWidth="15300" windowHeight="8560" tabRatio="219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<sst xmlns="http://schemas.openxmlformats.org/spreadsheetml/2006/main" count="133" uniqueCount="67">
  <si>
    <t>Homeless in America:  A Statistical Profile</t>
  </si>
  <si>
    <t>Family Status</t>
  </si>
  <si>
    <r>
      <t>Source</t>
    </r>
    <r>
      <rPr>
        <sz val="9"/>
        <rFont val="Helv"/>
        <family val="0"/>
      </rPr>
      <t xml:space="preserve">:  </t>
    </r>
    <r>
      <rPr>
        <i/>
        <sz val="9"/>
        <rFont val="Helv"/>
        <family val="0"/>
      </rPr>
      <t>The New York Times</t>
    </r>
    <r>
      <rPr>
        <sz val="9"/>
        <rFont val="Helv"/>
        <family val="0"/>
      </rPr>
      <t>, Sunday, December 12, 1999, p. WK3</t>
    </r>
  </si>
  <si>
    <t>Single People</t>
  </si>
  <si>
    <t>People in Families</t>
  </si>
  <si>
    <t>Homeless</t>
  </si>
  <si>
    <t>U.S. 1996 Adult Population</t>
  </si>
  <si>
    <t>Homeless to Census Ratio:</t>
  </si>
  <si>
    <t>Racial Distribution</t>
  </si>
  <si>
    <t>White</t>
  </si>
  <si>
    <t>Black</t>
  </si>
  <si>
    <t>Hispanic</t>
  </si>
  <si>
    <t>Other</t>
  </si>
  <si>
    <t>Sex</t>
  </si>
  <si>
    <t>Male</t>
  </si>
  <si>
    <t>Female</t>
  </si>
  <si>
    <t>Age of Adults</t>
  </si>
  <si>
    <t>17-24 years</t>
  </si>
  <si>
    <t>&gt;55 years</t>
  </si>
  <si>
    <t>25-54 years</t>
  </si>
  <si>
    <t>Education</t>
  </si>
  <si>
    <t>&lt; high school</t>
  </si>
  <si>
    <t>High school/G.E.D.</t>
  </si>
  <si>
    <t>&gt;high school</t>
  </si>
  <si>
    <t>Veteran Status</t>
  </si>
  <si>
    <t>Yes</t>
  </si>
  <si>
    <t>No</t>
  </si>
  <si>
    <t>Where They Live</t>
  </si>
  <si>
    <t>Rural Areas</t>
  </si>
  <si>
    <t>Central Cities</t>
  </si>
  <si>
    <t>Suburbia</t>
  </si>
  <si>
    <t>Worked for Pay in Past Month</t>
  </si>
  <si>
    <t>Residency/Income</t>
  </si>
  <si>
    <t>Homeless Frequency</t>
  </si>
  <si>
    <t>Homess for first Time</t>
  </si>
  <si>
    <t>Insufficient Income</t>
  </si>
  <si>
    <t>Lack of a job</t>
  </si>
  <si>
    <t>No suitable housing</t>
  </si>
  <si>
    <t>Addiction</t>
  </si>
  <si>
    <t>Obstacles to Finding A Home</t>
  </si>
  <si>
    <t>Problems with Illness and Addiction</t>
  </si>
  <si>
    <t>Past Month</t>
  </si>
  <si>
    <t>Lifetime</t>
  </si>
  <si>
    <t>Alcohol</t>
  </si>
  <si>
    <t>Drugs</t>
  </si>
  <si>
    <t>Mental Health</t>
  </si>
  <si>
    <t xml:space="preserve">    Mental Health</t>
  </si>
  <si>
    <t>Time Spent Without a Home</t>
  </si>
  <si>
    <t>&lt;= 3 Months</t>
  </si>
  <si>
    <t xml:space="preserve">    Mean Per Capita Monthly Income</t>
  </si>
  <si>
    <t>Average</t>
  </si>
  <si>
    <t>Duration</t>
  </si>
  <si>
    <t>39 mo.</t>
  </si>
  <si>
    <t>32 mo.</t>
  </si>
  <si>
    <t>Public Benefits</t>
  </si>
  <si>
    <t>Food Stamps</t>
  </si>
  <si>
    <t>AFDC</t>
  </si>
  <si>
    <t>Blind,Aged,Disabled</t>
  </si>
  <si>
    <t>Hunger</t>
  </si>
  <si>
    <t>(in $U.S. 1996 dollars)</t>
  </si>
  <si>
    <t>Homeless to Census Gender Ratio:</t>
  </si>
  <si>
    <t>Homeless to Census Education Ratio:</t>
  </si>
  <si>
    <t>Homeless to Census Veteran Status Ratio:</t>
  </si>
  <si>
    <t>U.S. Per Capita</t>
  </si>
  <si>
    <t>Ratio</t>
  </si>
  <si>
    <t xml:space="preserve">U.S. </t>
  </si>
  <si>
    <t>© 1999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</si>
</sst>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00000000000%"/>
    <numFmt numFmtId="167" formatCode="0.00000000000000%"/>
    <numFmt numFmtId="168" formatCode="&quot;$&quot;#,##0"/>
    <numFmt numFmtId="169" formatCode="0.0000"/>
  </numFmts>
  <fonts count="17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b/>
      <sz val="12"/>
      <name val="Helv"/>
      <family val="0"/>
    </font>
    <font>
      <sz val="12"/>
      <name val="Helv"/>
      <family val="0"/>
    </font>
    <font>
      <b/>
      <sz val="12"/>
      <color indexed="12"/>
      <name val="Helv"/>
      <family val="0"/>
    </font>
    <font>
      <sz val="8.5"/>
      <name val="Helv"/>
      <family val="0"/>
    </font>
    <font>
      <b/>
      <sz val="9"/>
      <color indexed="12"/>
      <name val="Helv"/>
      <family val="0"/>
    </font>
    <font>
      <b/>
      <sz val="8.75"/>
      <color indexed="12"/>
      <name val="Helv"/>
      <family val="0"/>
    </font>
    <font>
      <sz val="8.75"/>
      <name val="Helv"/>
      <family val="0"/>
    </font>
    <font>
      <b/>
      <sz val="8.75"/>
      <name val="Helv"/>
      <family val="0"/>
    </font>
    <font>
      <sz val="8"/>
      <name val="Helv"/>
      <family val="0"/>
    </font>
    <font>
      <sz val="9.25"/>
      <name val="Helv"/>
      <family val="0"/>
    </font>
    <font>
      <sz val="4"/>
      <name val="Helv"/>
      <family val="0"/>
    </font>
    <font>
      <sz val="1"/>
      <name val="Helv"/>
      <family val="0"/>
    </font>
    <font>
      <b/>
      <sz val="1"/>
      <name val="Helv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0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0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10" fontId="5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2" fontId="5" fillId="0" borderId="2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10" fontId="5" fillId="0" borderId="0" xfId="0" applyNumberFormat="1" applyFont="1" applyBorder="1" applyAlignment="1">
      <alignment/>
    </xf>
    <xf numFmtId="10" fontId="5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10" fontId="5" fillId="0" borderId="5" xfId="0" applyNumberFormat="1" applyFont="1" applyBorder="1" applyAlignment="1">
      <alignment/>
    </xf>
    <xf numFmtId="10" fontId="5" fillId="0" borderId="7" xfId="0" applyNumberFormat="1" applyFont="1" applyBorder="1" applyAlignment="1">
      <alignment/>
    </xf>
    <xf numFmtId="10" fontId="5" fillId="0" borderId="8" xfId="0" applyNumberFormat="1" applyFont="1" applyBorder="1" applyAlignment="1">
      <alignment/>
    </xf>
    <xf numFmtId="0" fontId="5" fillId="0" borderId="9" xfId="0" applyFont="1" applyBorder="1" applyAlignment="1">
      <alignment/>
    </xf>
    <xf numFmtId="2" fontId="5" fillId="0" borderId="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/>
    </xf>
    <xf numFmtId="10" fontId="4" fillId="0" borderId="17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10" fontId="5" fillId="0" borderId="6" xfId="0" applyNumberFormat="1" applyFont="1" applyBorder="1" applyAlignment="1">
      <alignment/>
    </xf>
    <xf numFmtId="10" fontId="6" fillId="0" borderId="16" xfId="0" applyNumberFormat="1" applyFont="1" applyBorder="1" applyAlignment="1">
      <alignment horizontal="center"/>
    </xf>
    <xf numFmtId="10" fontId="1" fillId="0" borderId="15" xfId="0" applyNumberFormat="1" applyFont="1" applyBorder="1" applyAlignment="1">
      <alignment horizontal="center"/>
    </xf>
    <xf numFmtId="10" fontId="4" fillId="0" borderId="18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10" fontId="5" fillId="0" borderId="5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10" fontId="6" fillId="0" borderId="16" xfId="0" applyNumberFormat="1" applyFont="1" applyBorder="1" applyAlignment="1">
      <alignment/>
    </xf>
    <xf numFmtId="2" fontId="5" fillId="0" borderId="19" xfId="0" applyNumberFormat="1" applyFont="1" applyBorder="1" applyAlignment="1">
      <alignment horizontal="center"/>
    </xf>
    <xf numFmtId="10" fontId="5" fillId="0" borderId="15" xfId="0" applyNumberFormat="1" applyFont="1" applyBorder="1" applyAlignment="1">
      <alignment/>
    </xf>
    <xf numFmtId="2" fontId="5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0" fontId="5" fillId="0" borderId="22" xfId="0" applyFont="1" applyBorder="1" applyAlignment="1">
      <alignment/>
    </xf>
    <xf numFmtId="10" fontId="5" fillId="0" borderId="23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2" fontId="5" fillId="0" borderId="22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10" fontId="4" fillId="0" borderId="21" xfId="0" applyNumberFormat="1" applyFont="1" applyBorder="1" applyAlignment="1">
      <alignment/>
    </xf>
    <xf numFmtId="10" fontId="5" fillId="0" borderId="26" xfId="0" applyNumberFormat="1" applyFont="1" applyBorder="1" applyAlignment="1">
      <alignment/>
    </xf>
    <xf numFmtId="0" fontId="5" fillId="0" borderId="21" xfId="0" applyFont="1" applyBorder="1" applyAlignment="1">
      <alignment/>
    </xf>
    <xf numFmtId="2" fontId="4" fillId="0" borderId="25" xfId="0" applyNumberFormat="1" applyFont="1" applyBorder="1" applyAlignment="1">
      <alignment horizontal="center"/>
    </xf>
    <xf numFmtId="0" fontId="5" fillId="0" borderId="7" xfId="0" applyFont="1" applyBorder="1" applyAlignment="1">
      <alignment/>
    </xf>
    <xf numFmtId="10" fontId="5" fillId="0" borderId="8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10" fontId="5" fillId="0" borderId="26" xfId="0" applyNumberFormat="1" applyFont="1" applyBorder="1" applyAlignment="1">
      <alignment horizontal="center"/>
    </xf>
    <xf numFmtId="10" fontId="5" fillId="0" borderId="9" xfId="0" applyNumberFormat="1" applyFont="1" applyBorder="1" applyAlignment="1">
      <alignment horizontal="left"/>
    </xf>
    <xf numFmtId="10" fontId="5" fillId="0" borderId="6" xfId="0" applyNumberFormat="1" applyFont="1" applyBorder="1" applyAlignment="1">
      <alignment horizontal="center"/>
    </xf>
    <xf numFmtId="10" fontId="5" fillId="0" borderId="24" xfId="0" applyNumberFormat="1" applyFont="1" applyBorder="1" applyAlignment="1">
      <alignment horizontal="left"/>
    </xf>
    <xf numFmtId="168" fontId="5" fillId="0" borderId="8" xfId="0" applyNumberFormat="1" applyFont="1" applyBorder="1" applyAlignment="1">
      <alignment/>
    </xf>
    <xf numFmtId="168" fontId="5" fillId="0" borderId="26" xfId="0" applyNumberFormat="1" applyFont="1" applyBorder="1" applyAlignment="1">
      <alignment/>
    </xf>
    <xf numFmtId="168" fontId="5" fillId="0" borderId="8" xfId="0" applyNumberFormat="1" applyFont="1" applyBorder="1" applyAlignment="1">
      <alignment horizontal="center"/>
    </xf>
    <xf numFmtId="168" fontId="5" fillId="0" borderId="26" xfId="0" applyNumberFormat="1" applyFont="1" applyBorder="1" applyAlignment="1">
      <alignment horizontal="center"/>
    </xf>
    <xf numFmtId="10" fontId="4" fillId="0" borderId="21" xfId="0" applyNumberFormat="1" applyFont="1" applyBorder="1" applyAlignment="1">
      <alignment horizontal="center"/>
    </xf>
    <xf numFmtId="10" fontId="5" fillId="0" borderId="7" xfId="0" applyNumberFormat="1" applyFont="1" applyBorder="1" applyAlignment="1">
      <alignment horizontal="center"/>
    </xf>
    <xf numFmtId="10" fontId="5" fillId="0" borderId="23" xfId="0" applyNumberFormat="1" applyFont="1" applyBorder="1" applyAlignment="1">
      <alignment horizontal="center"/>
    </xf>
    <xf numFmtId="10" fontId="4" fillId="0" borderId="5" xfId="0" applyNumberFormat="1" applyFont="1" applyBorder="1" applyAlignment="1">
      <alignment horizontal="center"/>
    </xf>
    <xf numFmtId="10" fontId="5" fillId="0" borderId="9" xfId="0" applyNumberFormat="1" applyFont="1" applyBorder="1" applyAlignment="1">
      <alignment/>
    </xf>
    <xf numFmtId="10" fontId="5" fillId="0" borderId="24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169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10" fontId="15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10" fontId="15" fillId="0" borderId="0" xfId="0" applyNumberFormat="1" applyFont="1" applyBorder="1" applyAlignment="1">
      <alignment horizontal="center"/>
    </xf>
    <xf numFmtId="10" fontId="15" fillId="0" borderId="0" xfId="0" applyNumberFormat="1" applyFont="1" applyBorder="1" applyAlignment="1">
      <alignment horizontal="left"/>
    </xf>
    <xf numFmtId="169" fontId="15" fillId="0" borderId="0" xfId="0" applyNumberFormat="1" applyFont="1" applyBorder="1" applyAlignment="1">
      <alignment horizontal="right"/>
    </xf>
    <xf numFmtId="168" fontId="15" fillId="0" borderId="0" xfId="0" applyNumberFormat="1" applyFont="1" applyBorder="1" applyAlignment="1">
      <alignment horizontal="center"/>
    </xf>
    <xf numFmtId="168" fontId="15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Homeless to Census Ethnicity Ratio</a:t>
            </a:r>
          </a:p>
        </c:rich>
      </c:tx>
      <c:layout>
        <c:manualLayout>
          <c:xMode val="factor"/>
          <c:yMode val="factor"/>
          <c:x val="-0.01625"/>
          <c:y val="0.00525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035"/>
          <c:y val="0.145"/>
          <c:w val="0.96675"/>
          <c:h val="0.7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Sheet1!$AB$9</c:f>
              <c:strCache>
                <c:ptCount val="1"/>
                <c:pt idx="0">
                  <c:v>Homeless to Census Ratio:</c:v>
                </c:pt>
              </c:strCache>
            </c:strRef>
          </c:tx>
          <c:spPr>
            <a:pattFill prst="pct60">
              <a:fgClr>
                <a:srgbClr val="FF660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70">
                <a:fgClr>
                  <a:srgbClr val="00FF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2"/>
            <c:invertIfNegative val="0"/>
            <c:spPr>
              <a:pattFill prst="pct60">
                <a:fgClr>
                  <a:srgbClr val="0000FF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3"/>
            <c:invertIfNegative val="0"/>
            <c:spPr>
              <a:pattFill prst="pct60">
                <a:fgClr>
                  <a:srgbClr val="FFFF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cat>
            <c:strRef>
              <c:f>Sheet1!$AA$10:$AA$13</c:f>
              <c:strCache/>
            </c:strRef>
          </c:cat>
          <c:val>
            <c:numRef>
              <c:f>Sheet1!$AB$10:$AB$13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898811"/>
        <c:axId val="62089300"/>
      </c:barChart>
      <c:catAx>
        <c:axId val="6898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89300"/>
        <c:crosses val="autoZero"/>
        <c:auto val="1"/>
        <c:lblOffset val="100"/>
        <c:noMultiLvlLbl val="0"/>
      </c:catAx>
      <c:valAx>
        <c:axId val="62089300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6898811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075"/>
          <c:y val="0.87225"/>
          <c:w val="0.50175"/>
          <c:h val="0.095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50" b="0" i="0" u="none" baseline="0">
          <a:latin typeface="Helv"/>
          <a:ea typeface="Helv"/>
          <a:cs typeface="Helv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 w="25400">
          <a:solidFill>
            <a:srgbClr val="FF0000"/>
          </a:solidFill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FF"/>
              </a:solidFill>
              <a:latin typeface="Helv"/>
              <a:ea typeface="Helv"/>
              <a:cs typeface="Helv"/>
            </a:defRPr>
          </a:pPr>
        </a:p>
      </c:txPr>
    </c:title>
    <c:plotArea>
      <c:layout>
        <c:manualLayout>
          <c:xMode val="edge"/>
          <c:yMode val="edge"/>
          <c:x val="0.0265"/>
          <c:y val="0.13675"/>
          <c:w val="0.947"/>
          <c:h val="0.7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Sheet1!$AB$29</c:f>
              <c:strCache>
                <c:ptCount val="1"/>
                <c:pt idx="0">
                  <c:v>Homeless to Census Veteran Status Ratio:</c:v>
                </c:pt>
              </c:strCache>
            </c:strRef>
          </c:tx>
          <c:spPr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99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1"/>
            <c:invertIfNegative val="0"/>
            <c:spPr>
              <a:pattFill prst="dkUpDiag">
                <a:fgClr>
                  <a:srgbClr val="00FF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cat>
            <c:strRef>
              <c:f>Sheet1!$AA$30:$AA$31</c:f>
              <c:strCache/>
            </c:strRef>
          </c:cat>
          <c:val>
            <c:numRef>
              <c:f>Sheet1!$AB$30:$AB$31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5182411"/>
        <c:axId val="46641700"/>
      </c:barChart>
      <c:catAx>
        <c:axId val="5182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46641700"/>
        <c:crosses val="autoZero"/>
        <c:auto val="1"/>
        <c:lblOffset val="100"/>
        <c:noMultiLvlLbl val="0"/>
      </c:catAx>
      <c:valAx>
        <c:axId val="46641700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5182411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755"/>
          <c:y val="0.890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 w="25400">
          <a:solidFill>
            <a:srgbClr val="FF0000"/>
          </a:solidFill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FF"/>
              </a:solidFill>
              <a:latin typeface="Helv"/>
              <a:ea typeface="Helv"/>
              <a:cs typeface="Helv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Sheet1!$AE$38</c:f>
              <c:strCache>
                <c:ptCount val="1"/>
                <c:pt idx="0">
                  <c:v>Obstacles to Finding A Home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Insufficiet Income</a:t>
                    </a: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
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41%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Lack of a job</a:t>
                    </a: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
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32%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No suitable housing</a:t>
                    </a: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
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Addiction</a:t>
                    </a: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
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12%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Sheet1!$AD$39:$AD$42</c:f>
              <c:strCache/>
            </c:strRef>
          </c:cat>
          <c:val>
            <c:numRef>
              <c:f>Sheet1!$AE$39:$AE$42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Monthly Per Capita Income Profile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6325"/>
          <c:w val="0.97025"/>
          <c:h val="0.6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Sheet1!$AA$51</c:f>
              <c:strCache>
                <c:ptCount val="1"/>
                <c:pt idx="0">
                  <c:v>1987</c:v>
                </c:pt>
              </c:strCache>
            </c:strRef>
          </c:tx>
          <c:spPr>
            <a:pattFill prst="dkUpDiag">
              <a:fgClr>
                <a:srgbClr val="9999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Sheet1!$AB$50:$AC$50</c:f>
              <c:strCache/>
            </c:strRef>
          </c:cat>
          <c:val>
            <c:numRef>
              <c:f>Sheet1!$AB$51:$AC$51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Sheet1!$AA$52</c:f>
              <c:strCache>
                <c:ptCount val="1"/>
                <c:pt idx="0">
                  <c:v>1996</c:v>
                </c:pt>
              </c:strCache>
            </c:strRef>
          </c:tx>
          <c:spPr>
            <a:pattFill prst="dkDnDiag">
              <a:fgClr>
                <a:srgbClr val="993366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Sheet1!$AB$50:$AC$50</c:f>
              <c:strCache/>
            </c:strRef>
          </c:cat>
          <c:val>
            <c:numRef>
              <c:f>Sheet1!$AB$52:$AC$52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7122117"/>
        <c:axId val="19881326"/>
      </c:barChart>
      <c:catAx>
        <c:axId val="17122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19881326"/>
        <c:crosses val="autoZero"/>
        <c:auto val="1"/>
        <c:lblOffset val="100"/>
        <c:noMultiLvlLbl val="0"/>
      </c:catAx>
      <c:valAx>
        <c:axId val="198813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17122117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7625"/>
          <c:y val="0.8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Public Assistance Participation Rates
 by the Homeless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29"/>
          <c:y val="0.24"/>
          <c:w val="0.94225"/>
          <c:h val="0.6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Sheet1!$E$55</c:f>
              <c:strCache>
                <c:ptCount val="1"/>
                <c:pt idx="0">
                  <c:v>1987</c:v>
                </c:pt>
              </c:strCache>
            </c:strRef>
          </c:tx>
          <c:spPr>
            <a:pattFill prst="dkUpDiag">
              <a:fgClr>
                <a:srgbClr val="9999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Sheet1!$F$54:$H$54</c:f>
              <c:strCache/>
            </c:strRef>
          </c:cat>
          <c:val>
            <c:numRef>
              <c:f>Sheet1!$F$55:$H$55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Sheet1!$E$56</c:f>
              <c:strCache>
                <c:ptCount val="1"/>
                <c:pt idx="0">
                  <c:v>1996</c:v>
                </c:pt>
              </c:strCache>
            </c:strRef>
          </c:tx>
          <c:spPr>
            <a:pattFill prst="dkUpDiag">
              <a:fgClr>
                <a:srgbClr val="FFFF0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Sheet1!$F$54:$H$54</c:f>
              <c:strCache/>
            </c:strRef>
          </c:cat>
          <c:val>
            <c:numRef>
              <c:f>Sheet1!$F$56:$H$56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4714207"/>
        <c:axId val="66883544"/>
      </c:barChart>
      <c:catAx>
        <c:axId val="44714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66883544"/>
        <c:crosses val="autoZero"/>
        <c:auto val="1"/>
        <c:lblOffset val="100"/>
        <c:noMultiLvlLbl val="0"/>
      </c:catAx>
      <c:valAx>
        <c:axId val="6688354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44714207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525"/>
          <c:y val="0.899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Homeless Declared Hunger Rates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2975"/>
          <c:y val="0.1465"/>
          <c:w val="0.9405"/>
          <c:h val="0.7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Sheet1!$K$54</c:f>
              <c:strCache>
                <c:ptCount val="1"/>
                <c:pt idx="0">
                  <c:v>Hunger</c:v>
                </c:pt>
              </c:strCache>
            </c:strRef>
          </c:tx>
          <c:spPr>
            <a:pattFill prst="dkUpDiag">
              <a:fgClr>
                <a:srgbClr val="9999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kUpDiag">
                <a:fgClr>
                  <a:srgbClr val="FFCC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cat>
            <c:numRef>
              <c:f>Sheet1!$J$55:$J$56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Sheet1!$K$55:$K$56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65080985"/>
        <c:axId val="48857954"/>
      </c:barChart>
      <c:catAx>
        <c:axId val="65080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48857954"/>
        <c:crosses val="autoZero"/>
        <c:auto val="1"/>
        <c:lblOffset val="100"/>
        <c:noMultiLvlLbl val="0"/>
      </c:catAx>
      <c:valAx>
        <c:axId val="4885795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65080985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50825"/>
          <c:y val="0.899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 w="25400">
          <a:solidFill>
            <a:srgbClr val="FF0000"/>
          </a:solidFill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FF"/>
              </a:solidFill>
              <a:latin typeface="Helv"/>
              <a:ea typeface="Helv"/>
              <a:cs typeface="Helv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Sheet1!$AB$15</c:f>
              <c:strCache>
                <c:ptCount val="1"/>
                <c:pt idx="0">
                  <c:v>Homeless to Census Gender Ratio: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9999FF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1"/>
            <c:invertIfNegative val="0"/>
            <c:spPr>
              <a:pattFill prst="dkUpDiag">
                <a:fgClr>
                  <a:srgbClr val="FFFF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cat>
            <c:strRef>
              <c:f>Sheet1!$AA$16:$AA$17</c:f>
              <c:strCache/>
            </c:strRef>
          </c:cat>
          <c:val>
            <c:numRef>
              <c:f>Sheet1!$AB$16:$AB$17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1932789"/>
        <c:axId val="63177374"/>
      </c:barChart>
      <c:catAx>
        <c:axId val="21932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77374"/>
        <c:crosses val="autoZero"/>
        <c:auto val="1"/>
        <c:lblOffset val="100"/>
        <c:noMultiLvlLbl val="0"/>
      </c:catAx>
      <c:valAx>
        <c:axId val="63177374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21932789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50" b="0" i="0" u="none" baseline="0">
          <a:latin typeface="Helv"/>
          <a:ea typeface="Helv"/>
          <a:cs typeface="Helv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Homeless to Census Age Ratio: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Sheet1!$AB$19</c:f>
              <c:strCache>
                <c:ptCount val="1"/>
                <c:pt idx="0">
                  <c:v>Homeless to Census Ratio: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FF00FF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1"/>
            <c:invertIfNegative val="0"/>
            <c:spPr>
              <a:pattFill prst="narVert">
                <a:fgClr>
                  <a:srgbClr val="339966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2"/>
            <c:invertIfNegative val="0"/>
            <c:spPr>
              <a:pattFill prst="pct70">
                <a:fgClr>
                  <a:srgbClr val="FFCC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cat>
            <c:strRef>
              <c:f>Sheet1!$AA$20:$AA$22</c:f>
              <c:strCache/>
            </c:strRef>
          </c:cat>
          <c:val>
            <c:numRef>
              <c:f>Sheet1!$AB$20:$AB$22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1725455"/>
        <c:axId val="17093640"/>
      </c:barChart>
      <c:catAx>
        <c:axId val="31725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93640"/>
        <c:crosses val="autoZero"/>
        <c:auto val="1"/>
        <c:lblOffset val="100"/>
        <c:noMultiLvlLbl val="0"/>
      </c:catAx>
      <c:valAx>
        <c:axId val="17093640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31725455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50" b="0" i="0" u="none" baseline="0">
          <a:latin typeface="Helv"/>
          <a:ea typeface="Helv"/>
          <a:cs typeface="Helv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 w="25400">
          <a:solidFill>
            <a:srgbClr val="FF0000"/>
          </a:solidFill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FF"/>
              </a:solidFill>
              <a:latin typeface="Helv"/>
              <a:ea typeface="Helv"/>
              <a:cs typeface="Helv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Sheet1!$AB$24</c:f>
              <c:strCache>
                <c:ptCount val="1"/>
                <c:pt idx="0">
                  <c:v>Homeless to Census Education Ratio:</c:v>
                </c:pt>
              </c:strCache>
            </c:strRef>
          </c:tx>
          <c:spPr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99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1"/>
            <c:invertIfNegative val="0"/>
            <c:spPr>
              <a:pattFill prst="dkUpDiag">
                <a:fgClr>
                  <a:srgbClr val="9999FF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2"/>
            <c:invertIfNegative val="0"/>
            <c:spPr>
              <a:pattFill prst="narHorz">
                <a:fgClr>
                  <a:srgbClr val="00FF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cat>
            <c:strRef>
              <c:f>Sheet1!$AA$25:$AA$27</c:f>
              <c:strCache/>
            </c:strRef>
          </c:cat>
          <c:val>
            <c:numRef>
              <c:f>Sheet1!$AB$25:$AB$27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9625033"/>
        <c:axId val="42407570"/>
      </c:barChart>
      <c:catAx>
        <c:axId val="19625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07570"/>
        <c:crosses val="autoZero"/>
        <c:auto val="1"/>
        <c:lblOffset val="100"/>
        <c:noMultiLvlLbl val="0"/>
      </c:catAx>
      <c:valAx>
        <c:axId val="42407570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19625033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50" b="0" i="0" u="none" baseline="0">
          <a:latin typeface="Helv"/>
          <a:ea typeface="Helv"/>
          <a:cs typeface="Helv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Homeless to Adult Population Census Ratio:</a:t>
            </a:r>
          </a:p>
        </c:rich>
      </c:tx>
      <c:layout>
        <c:manualLayout>
          <c:xMode val="factor"/>
          <c:yMode val="factor"/>
          <c:x val="0.02975"/>
          <c:y val="0.02125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2925"/>
          <c:y val="0.16325"/>
          <c:w val="0.94175"/>
          <c:h val="0.6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Sheet1!$AB$5</c:f>
              <c:strCache>
                <c:ptCount val="1"/>
                <c:pt idx="0">
                  <c:v>Homeless to Census Ratio:</c:v>
                </c:pt>
              </c:strCache>
            </c:strRef>
          </c:tx>
          <c:spPr>
            <a:pattFill prst="narVert">
              <a:fgClr>
                <a:srgbClr val="9999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kDnDiag">
                <a:fgClr>
                  <a:srgbClr val="FF99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cat>
            <c:strRef>
              <c:f>Sheet1!$AA$6:$AA$7</c:f>
              <c:strCache/>
            </c:strRef>
          </c:cat>
          <c:val>
            <c:numRef>
              <c:f>Sheet1!$AB$6:$AB$7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6123811"/>
        <c:axId val="12461116"/>
      </c:barChart>
      <c:catAx>
        <c:axId val="46123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12461116"/>
        <c:crosses val="autoZero"/>
        <c:auto val="1"/>
        <c:lblOffset val="100"/>
        <c:noMultiLvlLbl val="0"/>
      </c:catAx>
      <c:valAx>
        <c:axId val="12461116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46123811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50475"/>
          <c:y val="0.888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50" b="0" i="0" u="none" baseline="0">
          <a:latin typeface="Helv"/>
          <a:ea typeface="Helv"/>
          <a:cs typeface="Helv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 w="25400">
          <a:solidFill>
            <a:srgbClr val="FF0000"/>
          </a:solidFill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FF"/>
              </a:solidFill>
              <a:latin typeface="Helv"/>
              <a:ea typeface="Helv"/>
              <a:cs typeface="Helv"/>
            </a:defRPr>
          </a:pPr>
        </a:p>
      </c:txPr>
    </c:title>
    <c:plotArea>
      <c:layout>
        <c:manualLayout>
          <c:xMode val="edge"/>
          <c:yMode val="edge"/>
          <c:x val="0.0295"/>
          <c:y val="0.1885"/>
          <c:w val="0.941"/>
          <c:h val="0.6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Sheet1!$AB$29</c:f>
              <c:strCache>
                <c:ptCount val="1"/>
                <c:pt idx="0">
                  <c:v>Homeless to Census Veteran Status Ratio: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mCheck">
                <a:fgClr>
                  <a:srgbClr val="FFCC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1"/>
            <c:invertIfNegative val="0"/>
            <c:spPr>
              <a:pattFill prst="narHorz">
                <a:fgClr>
                  <a:srgbClr val="9999FF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cat>
            <c:strRef>
              <c:f>Sheet1!$AA$30:$AA$31</c:f>
              <c:strCache/>
            </c:strRef>
          </c:cat>
          <c:val>
            <c:numRef>
              <c:f>Sheet1!$AB$30:$AB$31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5041181"/>
        <c:axId val="2717446"/>
      </c:barChart>
      <c:catAx>
        <c:axId val="45041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7446"/>
        <c:crosses val="autoZero"/>
        <c:auto val="1"/>
        <c:lblOffset val="100"/>
        <c:noMultiLvlLbl val="0"/>
      </c:catAx>
      <c:valAx>
        <c:axId val="2717446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45041181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46"/>
          <c:y val="0.89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50" b="0" i="0" u="none" baseline="0">
          <a:latin typeface="Helv"/>
          <a:ea typeface="Helv"/>
          <a:cs typeface="Helv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Geographic Distribution of the Homeless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/>
      <c:pieChart>
        <c:varyColors val="1"/>
        <c:ser>
          <c:idx val="0"/>
          <c:order val="0"/>
          <c:spPr>
            <a:ln w="254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>
                        <a:latin typeface="Helv"/>
                        <a:ea typeface="Helv"/>
                        <a:cs typeface="Helv"/>
                      </a:rPr>
                      <a:t>Rural Areas</a:t>
                    </a:r>
                    <a:r>
                      <a:rPr lang="en-US" cap="none" sz="875" b="0" i="0" u="none" baseline="0">
                        <a:latin typeface="Helv"/>
                        <a:ea typeface="Helv"/>
                        <a:cs typeface="Helv"/>
                      </a:rPr>
                      <a:t>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>
                        <a:latin typeface="Helv"/>
                        <a:ea typeface="Helv"/>
                        <a:cs typeface="Helv"/>
                      </a:rPr>
                      <a:t>Suburbia</a:t>
                    </a:r>
                    <a:r>
                      <a:rPr lang="en-US" cap="none" sz="875" b="0" i="0" u="none" baseline="0">
                        <a:latin typeface="Helv"/>
                        <a:ea typeface="Helv"/>
                        <a:cs typeface="Helv"/>
                      </a:rPr>
                      <a:t>
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>
                        <a:latin typeface="Helv"/>
                        <a:ea typeface="Helv"/>
                        <a:cs typeface="Helv"/>
                      </a:rPr>
                      <a:t>Central Cities</a:t>
                    </a:r>
                    <a:r>
                      <a:rPr lang="en-US" cap="none" sz="875" b="0" i="0" u="none" baseline="0">
                        <a:latin typeface="Helv"/>
                        <a:ea typeface="Helv"/>
                        <a:cs typeface="Helv"/>
                      </a:rPr>
                      <a:t>
70%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Sheet1!$AA$34:$AA$36</c:f>
              <c:strCache/>
            </c:strRef>
          </c:cat>
          <c:val>
            <c:numRef>
              <c:f>Sheet1!$AB$34:$AB$36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75" b="0" i="0" u="none" baseline="0">
          <a:latin typeface="Helv"/>
          <a:ea typeface="Helv"/>
          <a:cs typeface="Helv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Health Problems of the Homeless</a:t>
            </a:r>
          </a:p>
        </c:rich>
      </c:tx>
      <c:layout>
        <c:manualLayout>
          <c:xMode val="factor"/>
          <c:yMode val="factor"/>
          <c:x val="0"/>
          <c:y val="0.02125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295"/>
          <c:y val="0.16975"/>
          <c:w val="0.941"/>
          <c:h val="0.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Sheet1!$AA$46</c:f>
              <c:strCache>
                <c:ptCount val="1"/>
                <c:pt idx="0">
                  <c:v>Past Month</c:v>
                </c:pt>
              </c:strCache>
            </c:strRef>
          </c:tx>
          <c:spPr>
            <a:pattFill prst="pct60">
              <a:fgClr>
                <a:srgbClr val="9999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Sheet1!$AB$45:$AD$45</c:f>
              <c:strCache/>
            </c:strRef>
          </c:cat>
          <c:val>
            <c:numRef>
              <c:f>Sheet1!$AB$46:$AD$46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Sheet1!$AA$47</c:f>
              <c:strCache>
                <c:ptCount val="1"/>
                <c:pt idx="0">
                  <c:v>Lifetime</c:v>
                </c:pt>
              </c:strCache>
            </c:strRef>
          </c:tx>
          <c:spPr>
            <a:pattFill prst="dkUpDiag">
              <a:fgClr>
                <a:srgbClr val="993366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Sheet1!$AB$45:$AD$45</c:f>
              <c:strCache/>
            </c:strRef>
          </c:cat>
          <c:val>
            <c:numRef>
              <c:f>Sheet1!$AB$47:$AD$47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4457015"/>
        <c:axId val="18786544"/>
      </c:barChart>
      <c:catAx>
        <c:axId val="24457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86544"/>
        <c:crosses val="autoZero"/>
        <c:auto val="1"/>
        <c:lblOffset val="100"/>
        <c:noMultiLvlLbl val="0"/>
      </c:catAx>
      <c:valAx>
        <c:axId val="1878654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4457015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50" b="0" i="0" u="none" baseline="0">
          <a:latin typeface="Helv"/>
          <a:ea typeface="Helv"/>
          <a:cs typeface="Helv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 w="25400">
          <a:solidFill>
            <a:srgbClr val="FF0000"/>
          </a:solidFill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FF"/>
              </a:solidFill>
              <a:latin typeface="Helv"/>
              <a:ea typeface="Helv"/>
              <a:cs typeface="Helv"/>
            </a:defRPr>
          </a:pPr>
        </a:p>
      </c:txPr>
    </c:title>
    <c:plotArea>
      <c:layout>
        <c:manualLayout>
          <c:xMode val="edge"/>
          <c:yMode val="edge"/>
          <c:x val="0.0345"/>
          <c:y val="0.142"/>
          <c:w val="0.93025"/>
          <c:h val="0.8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Sheet1!$AE$33</c:f>
              <c:strCache>
                <c:ptCount val="1"/>
                <c:pt idx="0">
                  <c:v>Worked for Pay in Past Month</c:v>
                </c:pt>
              </c:strCache>
            </c:strRef>
          </c:tx>
          <c:spPr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9999FF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1"/>
            <c:invertIfNegative val="0"/>
            <c:spPr>
              <a:pattFill prst="dkDnDiag">
                <a:fgClr>
                  <a:srgbClr val="FF9900"/>
                </a:fgClr>
                <a:bgClr>
                  <a:srgbClr val="FFFFFF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narVert">
                <a:fgClr>
                  <a:srgbClr val="00FF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cat>
            <c:strRef>
              <c:f>Sheet1!$AD$34:$AD$36</c:f>
              <c:strCache/>
            </c:strRef>
          </c:cat>
          <c:val>
            <c:numRef>
              <c:f>Sheet1!$AE$34:$AE$36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4861169"/>
        <c:axId val="45315066"/>
      </c:barChart>
      <c:catAx>
        <c:axId val="34861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15066"/>
        <c:crosses val="autoZero"/>
        <c:auto val="1"/>
        <c:lblOffset val="100"/>
        <c:noMultiLvlLbl val="0"/>
      </c:catAx>
      <c:valAx>
        <c:axId val="4531506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4861169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657225</xdr:colOff>
      <xdr:row>66</xdr:row>
      <xdr:rowOff>57150</xdr:rowOff>
    </xdr:from>
    <xdr:to>
      <xdr:col>14</xdr:col>
      <xdr:colOff>0</xdr:colOff>
      <xdr:row>80</xdr:row>
      <xdr:rowOff>47625</xdr:rowOff>
    </xdr:to>
    <xdr:graphicFrame>
      <xdr:nvGraphicFramePr>
        <xdr:cNvPr id="1" name="Chart 4"/>
        <xdr:cNvGraphicFramePr/>
      </xdr:nvGraphicFramePr>
      <xdr:xfrm>
        <a:off x="4695825" y="11677650"/>
        <a:ext cx="412432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80</xdr:row>
      <xdr:rowOff>104775</xdr:rowOff>
    </xdr:from>
    <xdr:to>
      <xdr:col>7</xdr:col>
      <xdr:colOff>495300</xdr:colOff>
      <xdr:row>94</xdr:row>
      <xdr:rowOff>123825</xdr:rowOff>
    </xdr:to>
    <xdr:graphicFrame>
      <xdr:nvGraphicFramePr>
        <xdr:cNvPr id="2" name="Chart 5"/>
        <xdr:cNvGraphicFramePr/>
      </xdr:nvGraphicFramePr>
      <xdr:xfrm>
        <a:off x="333375" y="13858875"/>
        <a:ext cx="4200525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638175</xdr:colOff>
      <xdr:row>80</xdr:row>
      <xdr:rowOff>104775</xdr:rowOff>
    </xdr:from>
    <xdr:to>
      <xdr:col>14</xdr:col>
      <xdr:colOff>28575</xdr:colOff>
      <xdr:row>94</xdr:row>
      <xdr:rowOff>123825</xdr:rowOff>
    </xdr:to>
    <xdr:graphicFrame>
      <xdr:nvGraphicFramePr>
        <xdr:cNvPr id="3" name="Chart 11"/>
        <xdr:cNvGraphicFramePr/>
      </xdr:nvGraphicFramePr>
      <xdr:xfrm>
        <a:off x="4676775" y="13858875"/>
        <a:ext cx="417195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361950</xdr:colOff>
      <xdr:row>95</xdr:row>
      <xdr:rowOff>19050</xdr:rowOff>
    </xdr:from>
    <xdr:to>
      <xdr:col>7</xdr:col>
      <xdr:colOff>504825</xdr:colOff>
      <xdr:row>109</xdr:row>
      <xdr:rowOff>66675</xdr:rowOff>
    </xdr:to>
    <xdr:graphicFrame>
      <xdr:nvGraphicFramePr>
        <xdr:cNvPr id="4" name="Chart 12"/>
        <xdr:cNvGraphicFramePr/>
      </xdr:nvGraphicFramePr>
      <xdr:xfrm>
        <a:off x="361950" y="16059150"/>
        <a:ext cx="4181475" cy="218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66</xdr:row>
      <xdr:rowOff>66675</xdr:rowOff>
    </xdr:from>
    <xdr:to>
      <xdr:col>7</xdr:col>
      <xdr:colOff>428625</xdr:colOff>
      <xdr:row>80</xdr:row>
      <xdr:rowOff>57150</xdr:rowOff>
    </xdr:to>
    <xdr:graphicFrame>
      <xdr:nvGraphicFramePr>
        <xdr:cNvPr id="5" name="Chart 13"/>
        <xdr:cNvGraphicFramePr/>
      </xdr:nvGraphicFramePr>
      <xdr:xfrm>
        <a:off x="266700" y="11687175"/>
        <a:ext cx="4200525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657225</xdr:colOff>
      <xdr:row>95</xdr:row>
      <xdr:rowOff>28575</xdr:rowOff>
    </xdr:from>
    <xdr:to>
      <xdr:col>14</xdr:col>
      <xdr:colOff>28575</xdr:colOff>
      <xdr:row>109</xdr:row>
      <xdr:rowOff>57150</xdr:rowOff>
    </xdr:to>
    <xdr:graphicFrame>
      <xdr:nvGraphicFramePr>
        <xdr:cNvPr id="6" name="Chart 14"/>
        <xdr:cNvGraphicFramePr/>
      </xdr:nvGraphicFramePr>
      <xdr:xfrm>
        <a:off x="4695825" y="16068675"/>
        <a:ext cx="415290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361950</xdr:colOff>
      <xdr:row>109</xdr:row>
      <xdr:rowOff>133350</xdr:rowOff>
    </xdr:from>
    <xdr:to>
      <xdr:col>7</xdr:col>
      <xdr:colOff>533400</xdr:colOff>
      <xdr:row>124</xdr:row>
      <xdr:rowOff>19050</xdr:rowOff>
    </xdr:to>
    <xdr:graphicFrame>
      <xdr:nvGraphicFramePr>
        <xdr:cNvPr id="7" name="Chart 15"/>
        <xdr:cNvGraphicFramePr/>
      </xdr:nvGraphicFramePr>
      <xdr:xfrm>
        <a:off x="361950" y="18307050"/>
        <a:ext cx="4210050" cy="2171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638175</xdr:colOff>
      <xdr:row>109</xdr:row>
      <xdr:rowOff>123825</xdr:rowOff>
    </xdr:from>
    <xdr:to>
      <xdr:col>14</xdr:col>
      <xdr:colOff>9525</xdr:colOff>
      <xdr:row>123</xdr:row>
      <xdr:rowOff>142875</xdr:rowOff>
    </xdr:to>
    <xdr:graphicFrame>
      <xdr:nvGraphicFramePr>
        <xdr:cNvPr id="8" name="Chart 16"/>
        <xdr:cNvGraphicFramePr/>
      </xdr:nvGraphicFramePr>
      <xdr:xfrm>
        <a:off x="4676775" y="18297525"/>
        <a:ext cx="4152900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342900</xdr:colOff>
      <xdr:row>134</xdr:row>
      <xdr:rowOff>66675</xdr:rowOff>
    </xdr:from>
    <xdr:to>
      <xdr:col>7</xdr:col>
      <xdr:colOff>561975</xdr:colOff>
      <xdr:row>149</xdr:row>
      <xdr:rowOff>19050</xdr:rowOff>
    </xdr:to>
    <xdr:graphicFrame>
      <xdr:nvGraphicFramePr>
        <xdr:cNvPr id="9" name="Chart 18"/>
        <xdr:cNvGraphicFramePr/>
      </xdr:nvGraphicFramePr>
      <xdr:xfrm>
        <a:off x="342900" y="22050375"/>
        <a:ext cx="4257675" cy="2238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666750</xdr:colOff>
      <xdr:row>134</xdr:row>
      <xdr:rowOff>57150</xdr:rowOff>
    </xdr:from>
    <xdr:to>
      <xdr:col>14</xdr:col>
      <xdr:colOff>38100</xdr:colOff>
      <xdr:row>149</xdr:row>
      <xdr:rowOff>28575</xdr:rowOff>
    </xdr:to>
    <xdr:graphicFrame>
      <xdr:nvGraphicFramePr>
        <xdr:cNvPr id="10" name="Chart 20"/>
        <xdr:cNvGraphicFramePr/>
      </xdr:nvGraphicFramePr>
      <xdr:xfrm>
        <a:off x="4705350" y="22040850"/>
        <a:ext cx="4152900" cy="2257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149</xdr:row>
      <xdr:rowOff>76200</xdr:rowOff>
    </xdr:from>
    <xdr:to>
      <xdr:col>7</xdr:col>
      <xdr:colOff>561975</xdr:colOff>
      <xdr:row>163</xdr:row>
      <xdr:rowOff>123825</xdr:rowOff>
    </xdr:to>
    <xdr:graphicFrame>
      <xdr:nvGraphicFramePr>
        <xdr:cNvPr id="11" name="Chart 22"/>
        <xdr:cNvGraphicFramePr/>
      </xdr:nvGraphicFramePr>
      <xdr:xfrm>
        <a:off x="371475" y="24345900"/>
        <a:ext cx="4229100" cy="2181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666750</xdr:colOff>
      <xdr:row>149</xdr:row>
      <xdr:rowOff>76200</xdr:rowOff>
    </xdr:from>
    <xdr:to>
      <xdr:col>14</xdr:col>
      <xdr:colOff>9525</xdr:colOff>
      <xdr:row>163</xdr:row>
      <xdr:rowOff>104775</xdr:rowOff>
    </xdr:to>
    <xdr:graphicFrame>
      <xdr:nvGraphicFramePr>
        <xdr:cNvPr id="12" name="Chart 24"/>
        <xdr:cNvGraphicFramePr/>
      </xdr:nvGraphicFramePr>
      <xdr:xfrm>
        <a:off x="4705350" y="24345900"/>
        <a:ext cx="4124325" cy="2162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164</xdr:row>
      <xdr:rowOff>19050</xdr:rowOff>
    </xdr:from>
    <xdr:to>
      <xdr:col>7</xdr:col>
      <xdr:colOff>561975</xdr:colOff>
      <xdr:row>178</xdr:row>
      <xdr:rowOff>9525</xdr:rowOff>
    </xdr:to>
    <xdr:graphicFrame>
      <xdr:nvGraphicFramePr>
        <xdr:cNvPr id="13" name="Chart 26"/>
        <xdr:cNvGraphicFramePr/>
      </xdr:nvGraphicFramePr>
      <xdr:xfrm>
        <a:off x="371475" y="26574750"/>
        <a:ext cx="4229100" cy="2124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676275</xdr:colOff>
      <xdr:row>164</xdr:row>
      <xdr:rowOff>19050</xdr:rowOff>
    </xdr:from>
    <xdr:to>
      <xdr:col>14</xdr:col>
      <xdr:colOff>0</xdr:colOff>
      <xdr:row>178</xdr:row>
      <xdr:rowOff>9525</xdr:rowOff>
    </xdr:to>
    <xdr:graphicFrame>
      <xdr:nvGraphicFramePr>
        <xdr:cNvPr id="14" name="Chart 28"/>
        <xdr:cNvGraphicFramePr/>
      </xdr:nvGraphicFramePr>
      <xdr:xfrm>
        <a:off x="4714875" y="26574750"/>
        <a:ext cx="4105275" cy="21240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56"/>
  <sheetViews>
    <sheetView tabSelected="1" workbookViewId="0" topLeftCell="A1">
      <selection activeCell="B2" sqref="B2"/>
    </sheetView>
  </sheetViews>
  <sheetFormatPr defaultColWidth="11.421875" defaultRowHeight="12"/>
  <cols>
    <col min="1" max="1" width="5.57421875" style="1" customWidth="1"/>
    <col min="2" max="2" width="2.57421875" style="1" customWidth="1"/>
    <col min="3" max="3" width="5.140625" style="15" customWidth="1"/>
    <col min="4" max="4" width="6.140625" style="1" customWidth="1"/>
    <col min="5" max="5" width="11.00390625" style="2" customWidth="1"/>
    <col min="6" max="6" width="18.140625" style="3" customWidth="1"/>
    <col min="7" max="7" width="12.00390625" style="1" customWidth="1"/>
    <col min="8" max="8" width="11.00390625" style="3" customWidth="1"/>
    <col min="9" max="9" width="16.8515625" style="1" customWidth="1"/>
    <col min="10" max="10" width="13.140625" style="1" customWidth="1"/>
    <col min="11" max="11" width="11.140625" style="5" bestFit="1" customWidth="1"/>
    <col min="12" max="12" width="14.140625" style="1" customWidth="1"/>
    <col min="13" max="13" width="2.421875" style="1" customWidth="1"/>
    <col min="14" max="14" width="3.00390625" style="1" customWidth="1"/>
    <col min="15" max="20" width="5.57421875" style="1" customWidth="1"/>
    <col min="21" max="21" width="6.00390625" style="82" customWidth="1"/>
    <col min="22" max="22" width="5.57421875" style="83" customWidth="1"/>
    <col min="23" max="26" width="0.9921875" style="83" customWidth="1"/>
    <col min="27" max="27" width="0.9921875" style="84" customWidth="1"/>
    <col min="28" max="28" width="0.9921875" style="85" customWidth="1"/>
    <col min="29" max="31" width="0.9921875" style="86" customWidth="1"/>
    <col min="32" max="32" width="11.00390625" style="83" customWidth="1"/>
    <col min="33" max="16384" width="11.00390625" style="1" customWidth="1"/>
  </cols>
  <sheetData>
    <row r="1" ht="15" thickBot="1"/>
    <row r="2" spans="6:12" ht="13.5">
      <c r="F2" s="30"/>
      <c r="G2" s="46"/>
      <c r="H2" s="33"/>
      <c r="I2" s="37" t="s">
        <v>0</v>
      </c>
      <c r="J2" s="33"/>
      <c r="K2" s="33"/>
      <c r="L2" s="47"/>
    </row>
    <row r="3" spans="2:12" ht="15" thickBot="1">
      <c r="B3" s="1" t="s">
        <v>66</v>
      </c>
      <c r="F3" s="31"/>
      <c r="G3" s="48"/>
      <c r="H3" s="32"/>
      <c r="I3" s="38" t="s">
        <v>2</v>
      </c>
      <c r="J3" s="32"/>
      <c r="K3" s="32"/>
      <c r="L3" s="49"/>
    </row>
    <row r="4" ht="15" thickBot="1"/>
    <row r="5" spans="3:28" ht="13.5">
      <c r="C5" s="15" t="s">
        <v>1</v>
      </c>
      <c r="F5" s="34" t="s">
        <v>5</v>
      </c>
      <c r="G5" s="25" t="s">
        <v>6</v>
      </c>
      <c r="H5" s="39"/>
      <c r="I5" s="26"/>
      <c r="J5" s="28"/>
      <c r="K5" s="43" t="s">
        <v>7</v>
      </c>
      <c r="L5" s="26"/>
      <c r="AB5" s="85" t="s">
        <v>7</v>
      </c>
    </row>
    <row r="6" spans="5:28" ht="13.5">
      <c r="E6" s="2" t="s">
        <v>3</v>
      </c>
      <c r="F6" s="18">
        <v>0.66</v>
      </c>
      <c r="G6" s="19"/>
      <c r="H6" s="20">
        <v>0.15</v>
      </c>
      <c r="I6" s="21"/>
      <c r="J6" s="22"/>
      <c r="K6" s="23">
        <f>F6/H6</f>
        <v>4.4</v>
      </c>
      <c r="L6" s="21"/>
      <c r="AA6" s="84" t="s">
        <v>3</v>
      </c>
      <c r="AB6" s="85">
        <v>4.4</v>
      </c>
    </row>
    <row r="7" spans="5:28" ht="15" thickBot="1">
      <c r="E7" s="2" t="s">
        <v>4</v>
      </c>
      <c r="F7" s="6">
        <v>0.34</v>
      </c>
      <c r="G7" s="8"/>
      <c r="H7" s="14">
        <v>0.85</v>
      </c>
      <c r="I7" s="9"/>
      <c r="J7" s="10"/>
      <c r="K7" s="12">
        <f>F7/H7</f>
        <v>0.4</v>
      </c>
      <c r="L7" s="9"/>
      <c r="AA7" s="84" t="s">
        <v>4</v>
      </c>
      <c r="AB7" s="85">
        <v>0.4</v>
      </c>
    </row>
    <row r="8" ht="15" thickBot="1"/>
    <row r="9" spans="5:28" ht="13.5">
      <c r="E9" s="79" t="s">
        <v>8</v>
      </c>
      <c r="F9" s="35" t="s">
        <v>5</v>
      </c>
      <c r="G9" s="27" t="s">
        <v>6</v>
      </c>
      <c r="H9" s="40"/>
      <c r="I9" s="27"/>
      <c r="J9" s="29"/>
      <c r="K9" s="44" t="s">
        <v>7</v>
      </c>
      <c r="L9" s="27"/>
      <c r="AA9" s="84" t="s">
        <v>8</v>
      </c>
      <c r="AB9" s="85" t="s">
        <v>7</v>
      </c>
    </row>
    <row r="10" spans="5:28" ht="13.5">
      <c r="E10" s="2" t="s">
        <v>9</v>
      </c>
      <c r="F10" s="18">
        <v>0.41</v>
      </c>
      <c r="G10" s="16"/>
      <c r="H10" s="18">
        <v>0.76</v>
      </c>
      <c r="I10" s="16"/>
      <c r="J10" s="16"/>
      <c r="K10" s="42">
        <f>F10/H10</f>
        <v>0.5394736842105263</v>
      </c>
      <c r="L10" s="16"/>
      <c r="AA10" s="84" t="s">
        <v>9</v>
      </c>
      <c r="AB10" s="85">
        <v>0.5394736842105263</v>
      </c>
    </row>
    <row r="11" spans="5:28" ht="13.5">
      <c r="E11" s="2" t="s">
        <v>10</v>
      </c>
      <c r="F11" s="18">
        <v>0.4</v>
      </c>
      <c r="G11" s="16"/>
      <c r="H11" s="18">
        <v>0.11</v>
      </c>
      <c r="I11" s="16"/>
      <c r="J11" s="16"/>
      <c r="K11" s="42">
        <f>F11/H11</f>
        <v>3.6363636363636367</v>
      </c>
      <c r="L11" s="16"/>
      <c r="AA11" s="84" t="s">
        <v>10</v>
      </c>
      <c r="AB11" s="85">
        <v>3.6363636363636367</v>
      </c>
    </row>
    <row r="12" spans="5:28" ht="13.5">
      <c r="E12" s="2" t="s">
        <v>11</v>
      </c>
      <c r="F12" s="18">
        <v>0.11</v>
      </c>
      <c r="G12" s="16"/>
      <c r="H12" s="18">
        <v>0.09</v>
      </c>
      <c r="I12" s="16"/>
      <c r="J12" s="16"/>
      <c r="K12" s="42">
        <f>F12/H12</f>
        <v>1.2222222222222223</v>
      </c>
      <c r="L12" s="16"/>
      <c r="AA12" s="84" t="s">
        <v>11</v>
      </c>
      <c r="AB12" s="85">
        <v>1.2222222222222223</v>
      </c>
    </row>
    <row r="13" spans="5:28" ht="15" thickBot="1">
      <c r="E13" s="2" t="s">
        <v>12</v>
      </c>
      <c r="F13" s="36">
        <v>0.09</v>
      </c>
      <c r="G13" s="17"/>
      <c r="H13" s="36">
        <v>0.04</v>
      </c>
      <c r="I13" s="17"/>
      <c r="J13" s="17"/>
      <c r="K13" s="45">
        <f>F13/H13</f>
        <v>2.25</v>
      </c>
      <c r="L13" s="17"/>
      <c r="AA13" s="84" t="s">
        <v>12</v>
      </c>
      <c r="AB13" s="85">
        <v>2.25</v>
      </c>
    </row>
    <row r="14" ht="15" thickBot="1"/>
    <row r="15" spans="3:28" ht="13.5">
      <c r="C15" s="15" t="s">
        <v>13</v>
      </c>
      <c r="F15" s="35" t="s">
        <v>5</v>
      </c>
      <c r="G15" s="27" t="s">
        <v>6</v>
      </c>
      <c r="H15" s="40"/>
      <c r="I15" s="27"/>
      <c r="J15" s="29"/>
      <c r="K15" s="44" t="s">
        <v>7</v>
      </c>
      <c r="L15" s="27"/>
      <c r="AB15" s="85" t="s">
        <v>60</v>
      </c>
    </row>
    <row r="16" spans="5:28" ht="13.5">
      <c r="E16" s="2" t="s">
        <v>14</v>
      </c>
      <c r="F16" s="18">
        <v>0.68</v>
      </c>
      <c r="G16" s="18"/>
      <c r="H16" s="18">
        <v>0.5</v>
      </c>
      <c r="I16" s="16"/>
      <c r="J16" s="16"/>
      <c r="K16" s="42">
        <f>F16/H16</f>
        <v>1.36</v>
      </c>
      <c r="L16" s="16"/>
      <c r="AA16" s="84" t="s">
        <v>14</v>
      </c>
      <c r="AB16" s="85">
        <v>2.125</v>
      </c>
    </row>
    <row r="17" spans="5:28" ht="15" thickBot="1">
      <c r="E17" s="2" t="s">
        <v>15</v>
      </c>
      <c r="F17" s="36">
        <v>0.32</v>
      </c>
      <c r="G17" s="36"/>
      <c r="H17" s="36">
        <v>0.5</v>
      </c>
      <c r="I17" s="17"/>
      <c r="J17" s="17"/>
      <c r="K17" s="45">
        <f>F17/H17</f>
        <v>0.64</v>
      </c>
      <c r="L17" s="17"/>
      <c r="AA17" s="84" t="s">
        <v>15</v>
      </c>
      <c r="AB17" s="85">
        <v>0.64</v>
      </c>
    </row>
    <row r="18" ht="15" thickBot="1"/>
    <row r="19" spans="3:28" ht="13.5">
      <c r="C19" s="15" t="s">
        <v>16</v>
      </c>
      <c r="F19" s="35" t="s">
        <v>5</v>
      </c>
      <c r="G19" s="27" t="s">
        <v>6</v>
      </c>
      <c r="H19" s="40"/>
      <c r="I19" s="27"/>
      <c r="J19" s="29"/>
      <c r="K19" s="44" t="s">
        <v>7</v>
      </c>
      <c r="L19" s="27"/>
      <c r="AB19" s="85" t="s">
        <v>7</v>
      </c>
    </row>
    <row r="20" spans="5:28" ht="13.5">
      <c r="E20" s="2" t="s">
        <v>17</v>
      </c>
      <c r="F20" s="18">
        <v>0.12</v>
      </c>
      <c r="G20" s="18"/>
      <c r="H20" s="18">
        <v>0.13</v>
      </c>
      <c r="I20" s="16"/>
      <c r="J20" s="16"/>
      <c r="K20" s="42">
        <f>F20/H20</f>
        <v>0.923076923076923</v>
      </c>
      <c r="L20" s="16"/>
      <c r="AA20" s="84" t="s">
        <v>17</v>
      </c>
      <c r="AB20" s="85">
        <v>0.923076923076923</v>
      </c>
    </row>
    <row r="21" spans="5:28" ht="13.5">
      <c r="E21" s="2" t="s">
        <v>19</v>
      </c>
      <c r="F21" s="18">
        <v>0.8</v>
      </c>
      <c r="G21" s="18"/>
      <c r="H21" s="18">
        <v>0.59</v>
      </c>
      <c r="I21" s="16"/>
      <c r="J21" s="16"/>
      <c r="K21" s="42">
        <f>F21/H21</f>
        <v>1.3559322033898307</v>
      </c>
      <c r="L21" s="16"/>
      <c r="AA21" s="84" t="s">
        <v>19</v>
      </c>
      <c r="AB21" s="85">
        <v>1.3559322033898307</v>
      </c>
    </row>
    <row r="22" spans="5:28" ht="15" thickBot="1">
      <c r="E22" s="2" t="s">
        <v>18</v>
      </c>
      <c r="F22" s="36">
        <v>0.08</v>
      </c>
      <c r="G22" s="17"/>
      <c r="H22" s="36">
        <v>0.28</v>
      </c>
      <c r="I22" s="17"/>
      <c r="J22" s="17"/>
      <c r="K22" s="45">
        <f>F22/H22</f>
        <v>0.2857142857142857</v>
      </c>
      <c r="L22" s="17"/>
      <c r="AA22" s="84" t="s">
        <v>18</v>
      </c>
      <c r="AB22" s="85">
        <v>0.2857142857142857</v>
      </c>
    </row>
    <row r="23" ht="15" thickBot="1"/>
    <row r="24" spans="3:28" ht="13.5">
      <c r="C24" s="15" t="s">
        <v>20</v>
      </c>
      <c r="F24" s="35" t="s">
        <v>5</v>
      </c>
      <c r="G24" s="27" t="s">
        <v>6</v>
      </c>
      <c r="H24" s="40"/>
      <c r="I24" s="27"/>
      <c r="J24" s="29"/>
      <c r="K24" s="44" t="s">
        <v>7</v>
      </c>
      <c r="L24" s="27"/>
      <c r="AB24" s="85" t="s">
        <v>61</v>
      </c>
    </row>
    <row r="25" spans="5:28" ht="13.5">
      <c r="E25" s="2" t="s">
        <v>21</v>
      </c>
      <c r="F25" s="18">
        <v>0.38</v>
      </c>
      <c r="G25" s="18"/>
      <c r="H25" s="18">
        <v>0.18</v>
      </c>
      <c r="I25" s="16"/>
      <c r="J25" s="16"/>
      <c r="K25" s="42">
        <f>F25/H25</f>
        <v>2.111111111111111</v>
      </c>
      <c r="L25" s="16"/>
      <c r="AA25" s="84" t="s">
        <v>21</v>
      </c>
      <c r="AB25" s="85">
        <v>2.111111111111111</v>
      </c>
    </row>
    <row r="26" spans="5:28" ht="13.5">
      <c r="E26" s="2" t="s">
        <v>22</v>
      </c>
      <c r="F26" s="18">
        <v>0.34</v>
      </c>
      <c r="G26" s="18"/>
      <c r="H26" s="18">
        <v>0.34</v>
      </c>
      <c r="I26" s="16"/>
      <c r="J26" s="16"/>
      <c r="K26" s="42">
        <f>F26/H26</f>
        <v>1</v>
      </c>
      <c r="L26" s="16"/>
      <c r="AA26" s="84" t="s">
        <v>22</v>
      </c>
      <c r="AB26" s="85">
        <v>1</v>
      </c>
    </row>
    <row r="27" spans="5:28" ht="15" thickBot="1">
      <c r="E27" s="2" t="s">
        <v>23</v>
      </c>
      <c r="F27" s="36">
        <v>0.28</v>
      </c>
      <c r="G27" s="17"/>
      <c r="H27" s="36">
        <v>0.48</v>
      </c>
      <c r="I27" s="17"/>
      <c r="J27" s="17"/>
      <c r="K27" s="45">
        <f>F27/H27</f>
        <v>0.5833333333333334</v>
      </c>
      <c r="L27" s="17"/>
      <c r="AA27" s="84" t="s">
        <v>23</v>
      </c>
      <c r="AB27" s="85">
        <v>0.5833333333333334</v>
      </c>
    </row>
    <row r="28" ht="15" thickBot="1"/>
    <row r="29" spans="3:28" ht="13.5">
      <c r="C29" s="15" t="s">
        <v>24</v>
      </c>
      <c r="F29" s="35" t="s">
        <v>5</v>
      </c>
      <c r="G29" s="27" t="s">
        <v>6</v>
      </c>
      <c r="H29" s="40"/>
      <c r="I29" s="27"/>
      <c r="J29" s="29"/>
      <c r="K29" s="44" t="s">
        <v>7</v>
      </c>
      <c r="L29" s="27"/>
      <c r="AB29" s="85" t="s">
        <v>62</v>
      </c>
    </row>
    <row r="30" spans="5:28" ht="13.5">
      <c r="E30" s="2" t="s">
        <v>25</v>
      </c>
      <c r="F30" s="18">
        <v>0.23</v>
      </c>
      <c r="G30" s="18"/>
      <c r="H30" s="18">
        <v>0.13</v>
      </c>
      <c r="I30" s="16"/>
      <c r="J30" s="16"/>
      <c r="K30" s="42">
        <f>F30/H30</f>
        <v>1.7692307692307692</v>
      </c>
      <c r="L30" s="16"/>
      <c r="AA30" s="84" t="s">
        <v>25</v>
      </c>
      <c r="AB30" s="85">
        <v>1.7692307692307692</v>
      </c>
    </row>
    <row r="31" spans="5:28" ht="15" thickBot="1">
      <c r="E31" s="2" t="s">
        <v>26</v>
      </c>
      <c r="F31" s="36">
        <f>1-F30</f>
        <v>0.77</v>
      </c>
      <c r="G31" s="36"/>
      <c r="H31" s="36">
        <f>1-H30</f>
        <v>0.87</v>
      </c>
      <c r="I31" s="17"/>
      <c r="J31" s="17"/>
      <c r="K31" s="45">
        <f>F31/H31</f>
        <v>0.8850574712643678</v>
      </c>
      <c r="L31" s="17"/>
      <c r="AA31" s="84" t="s">
        <v>26</v>
      </c>
      <c r="AB31" s="85">
        <v>0.8850574712643678</v>
      </c>
    </row>
    <row r="32" ht="15" thickBot="1"/>
    <row r="33" spans="5:31" ht="13.5">
      <c r="E33" s="79" t="s">
        <v>32</v>
      </c>
      <c r="F33" s="50" t="s">
        <v>27</v>
      </c>
      <c r="G33" s="51"/>
      <c r="J33" s="50" t="s">
        <v>31</v>
      </c>
      <c r="K33" s="54"/>
      <c r="L33" s="55"/>
      <c r="AA33" s="87"/>
      <c r="AE33" s="88" t="s">
        <v>31</v>
      </c>
    </row>
    <row r="34" spans="5:31" ht="13.5">
      <c r="E34" s="2" t="s">
        <v>28</v>
      </c>
      <c r="F34" s="19">
        <v>0.085</v>
      </c>
      <c r="G34" s="21"/>
      <c r="I34" s="2" t="s">
        <v>28</v>
      </c>
      <c r="J34" s="19"/>
      <c r="K34" s="20">
        <v>0.65</v>
      </c>
      <c r="L34" s="56"/>
      <c r="AA34" s="84" t="s">
        <v>28</v>
      </c>
      <c r="AB34" s="85">
        <v>0.085</v>
      </c>
      <c r="AD34" s="84" t="s">
        <v>28</v>
      </c>
      <c r="AE34" s="89">
        <v>0.65</v>
      </c>
    </row>
    <row r="35" spans="5:31" ht="13.5">
      <c r="E35" s="2" t="s">
        <v>30</v>
      </c>
      <c r="F35" s="19">
        <v>0.205</v>
      </c>
      <c r="G35" s="21"/>
      <c r="I35" s="2" t="s">
        <v>30</v>
      </c>
      <c r="J35" s="19"/>
      <c r="K35" s="20">
        <v>0.49</v>
      </c>
      <c r="L35" s="56"/>
      <c r="AA35" s="84" t="s">
        <v>30</v>
      </c>
      <c r="AB35" s="85">
        <v>0.205</v>
      </c>
      <c r="AD35" s="84" t="s">
        <v>30</v>
      </c>
      <c r="AE35" s="89">
        <v>0.49</v>
      </c>
    </row>
    <row r="36" spans="5:31" ht="15" thickBot="1">
      <c r="E36" s="2" t="s">
        <v>29</v>
      </c>
      <c r="F36" s="52">
        <v>0.71</v>
      </c>
      <c r="G36" s="53"/>
      <c r="I36" s="2" t="s">
        <v>29</v>
      </c>
      <c r="J36" s="52"/>
      <c r="K36" s="59">
        <v>0.4</v>
      </c>
      <c r="L36" s="57"/>
      <c r="AA36" s="84" t="s">
        <v>29</v>
      </c>
      <c r="AB36" s="85">
        <v>0.71</v>
      </c>
      <c r="AD36" s="84" t="s">
        <v>29</v>
      </c>
      <c r="AE36" s="89">
        <v>0.4</v>
      </c>
    </row>
    <row r="37" spans="6:12" ht="15" thickBot="1">
      <c r="F37" s="13"/>
      <c r="G37" s="7"/>
      <c r="I37" s="2"/>
      <c r="J37" s="13"/>
      <c r="K37" s="7"/>
      <c r="L37" s="11"/>
    </row>
    <row r="38" spans="5:31" ht="13.5">
      <c r="E38" s="79" t="s">
        <v>33</v>
      </c>
      <c r="F38" s="58" t="s">
        <v>34</v>
      </c>
      <c r="G38" s="51"/>
      <c r="J38" s="60"/>
      <c r="K38" s="61" t="s">
        <v>39</v>
      </c>
      <c r="L38" s="51"/>
      <c r="AA38" s="84" t="s">
        <v>33</v>
      </c>
      <c r="AB38" s="85" t="s">
        <v>39</v>
      </c>
      <c r="AE38" s="90" t="s">
        <v>39</v>
      </c>
    </row>
    <row r="39" spans="5:31" ht="13.5">
      <c r="E39" s="2" t="s">
        <v>28</v>
      </c>
      <c r="F39" s="19">
        <v>0.6</v>
      </c>
      <c r="G39" s="21"/>
      <c r="I39" s="2" t="s">
        <v>35</v>
      </c>
      <c r="J39" s="62"/>
      <c r="K39" s="63">
        <v>0.3</v>
      </c>
      <c r="L39" s="21"/>
      <c r="AA39" s="84" t="s">
        <v>28</v>
      </c>
      <c r="AB39" s="85">
        <v>0.3</v>
      </c>
      <c r="AD39" s="84" t="s">
        <v>35</v>
      </c>
      <c r="AE39" s="91">
        <v>0.3</v>
      </c>
    </row>
    <row r="40" spans="5:31" ht="13.5">
      <c r="E40" s="2" t="s">
        <v>30</v>
      </c>
      <c r="F40" s="19">
        <v>0.41</v>
      </c>
      <c r="G40" s="21"/>
      <c r="I40" s="2" t="s">
        <v>36</v>
      </c>
      <c r="J40" s="62"/>
      <c r="K40" s="63">
        <v>0.24</v>
      </c>
      <c r="L40" s="21"/>
      <c r="AA40" s="84" t="s">
        <v>30</v>
      </c>
      <c r="AB40" s="85">
        <v>0.24</v>
      </c>
      <c r="AD40" s="84" t="s">
        <v>36</v>
      </c>
      <c r="AE40" s="91">
        <v>0.24</v>
      </c>
    </row>
    <row r="41" spans="5:31" ht="15" thickBot="1">
      <c r="E41" s="2" t="s">
        <v>29</v>
      </c>
      <c r="F41" s="52">
        <v>0.5</v>
      </c>
      <c r="G41" s="53"/>
      <c r="I41" s="2" t="s">
        <v>37</v>
      </c>
      <c r="J41" s="62"/>
      <c r="K41" s="63">
        <v>0.11</v>
      </c>
      <c r="L41" s="21"/>
      <c r="AA41" s="84" t="s">
        <v>29</v>
      </c>
      <c r="AB41" s="85">
        <v>0.11</v>
      </c>
      <c r="AD41" s="84" t="s">
        <v>37</v>
      </c>
      <c r="AE41" s="91">
        <v>0.11</v>
      </c>
    </row>
    <row r="42" spans="9:31" ht="15" thickBot="1">
      <c r="I42" s="2" t="s">
        <v>38</v>
      </c>
      <c r="J42" s="64"/>
      <c r="K42" s="65">
        <v>0.09</v>
      </c>
      <c r="L42" s="53"/>
      <c r="AB42" s="85">
        <v>0.09</v>
      </c>
      <c r="AD42" s="84" t="s">
        <v>38</v>
      </c>
      <c r="AE42" s="91">
        <v>0.09</v>
      </c>
    </row>
    <row r="43" ht="13.5">
      <c r="I43" s="2"/>
    </row>
    <row r="44" ht="15" thickBot="1">
      <c r="C44" s="15" t="s">
        <v>40</v>
      </c>
    </row>
    <row r="45" spans="6:30" ht="13.5">
      <c r="F45" s="35" t="s">
        <v>43</v>
      </c>
      <c r="G45" s="24" t="s">
        <v>44</v>
      </c>
      <c r="H45" s="58" t="s">
        <v>46</v>
      </c>
      <c r="I45" s="51"/>
      <c r="AB45" s="85" t="s">
        <v>43</v>
      </c>
      <c r="AC45" s="86" t="s">
        <v>44</v>
      </c>
      <c r="AD45" s="86" t="s">
        <v>45</v>
      </c>
    </row>
    <row r="46" spans="5:30" ht="13.5">
      <c r="E46" s="2" t="s">
        <v>41</v>
      </c>
      <c r="F46" s="18">
        <v>0.38</v>
      </c>
      <c r="G46" s="41">
        <v>0.26</v>
      </c>
      <c r="H46" s="19"/>
      <c r="I46" s="66">
        <v>0.39</v>
      </c>
      <c r="AA46" s="84" t="s">
        <v>41</v>
      </c>
      <c r="AB46" s="89">
        <v>0.38</v>
      </c>
      <c r="AC46" s="91">
        <v>0.26</v>
      </c>
      <c r="AD46" s="92">
        <v>0.39</v>
      </c>
    </row>
    <row r="47" spans="5:30" ht="15" thickBot="1">
      <c r="E47" s="2" t="s">
        <v>42</v>
      </c>
      <c r="F47" s="36">
        <v>0.62</v>
      </c>
      <c r="G47" s="67">
        <v>0.58</v>
      </c>
      <c r="H47" s="52"/>
      <c r="I47" s="68">
        <v>0.57</v>
      </c>
      <c r="AA47" s="84" t="s">
        <v>42</v>
      </c>
      <c r="AB47" s="89">
        <v>0.62</v>
      </c>
      <c r="AC47" s="91">
        <v>0.58</v>
      </c>
      <c r="AD47" s="92">
        <v>0.57</v>
      </c>
    </row>
    <row r="48" ht="15" thickBot="1">
      <c r="J48" s="4" t="s">
        <v>59</v>
      </c>
    </row>
    <row r="49" spans="3:28" ht="15" thickBot="1">
      <c r="C49" s="15" t="s">
        <v>47</v>
      </c>
      <c r="G49" s="24" t="s">
        <v>50</v>
      </c>
      <c r="I49" s="58" t="s">
        <v>49</v>
      </c>
      <c r="J49" s="54"/>
      <c r="K49" s="54"/>
      <c r="L49" s="55"/>
      <c r="AB49" s="91" t="s">
        <v>49</v>
      </c>
    </row>
    <row r="50" spans="6:29" ht="13.5">
      <c r="F50" s="73" t="s">
        <v>48</v>
      </c>
      <c r="G50" s="76" t="s">
        <v>51</v>
      </c>
      <c r="H50" s="1"/>
      <c r="I50" s="80"/>
      <c r="J50" s="7" t="s">
        <v>5</v>
      </c>
      <c r="K50" s="11" t="s">
        <v>65</v>
      </c>
      <c r="L50" s="81" t="s">
        <v>64</v>
      </c>
      <c r="AB50" s="93" t="s">
        <v>5</v>
      </c>
      <c r="AC50" s="86" t="s">
        <v>63</v>
      </c>
    </row>
    <row r="51" spans="5:29" ht="13.5">
      <c r="E51" s="2">
        <v>1987</v>
      </c>
      <c r="F51" s="74">
        <v>0.21</v>
      </c>
      <c r="G51" s="41" t="s">
        <v>52</v>
      </c>
      <c r="H51" s="2">
        <v>1987</v>
      </c>
      <c r="I51" s="19"/>
      <c r="J51" s="71">
        <v>189</v>
      </c>
      <c r="K51" s="69">
        <v>1334</v>
      </c>
      <c r="L51" s="56">
        <f>J51/K51</f>
        <v>0.14167916041979012</v>
      </c>
      <c r="AA51" s="84">
        <v>1987</v>
      </c>
      <c r="AB51" s="94">
        <v>189</v>
      </c>
      <c r="AC51" s="95">
        <v>1334</v>
      </c>
    </row>
    <row r="52" spans="5:29" ht="15" thickBot="1">
      <c r="E52" s="2">
        <v>1996</v>
      </c>
      <c r="F52" s="75">
        <v>0.3</v>
      </c>
      <c r="G52" s="67" t="s">
        <v>53</v>
      </c>
      <c r="H52" s="2">
        <v>1996</v>
      </c>
      <c r="I52" s="52"/>
      <c r="J52" s="72">
        <v>267</v>
      </c>
      <c r="K52" s="70">
        <v>2038</v>
      </c>
      <c r="L52" s="57">
        <f>J52/K52</f>
        <v>0.1310107948969578</v>
      </c>
      <c r="AA52" s="84">
        <v>1996</v>
      </c>
      <c r="AB52" s="94">
        <v>267</v>
      </c>
      <c r="AC52" s="95">
        <v>2038</v>
      </c>
    </row>
    <row r="53" ht="15" thickBot="1"/>
    <row r="54" spans="3:28" ht="13.5">
      <c r="C54" s="15" t="s">
        <v>54</v>
      </c>
      <c r="F54" s="40" t="s">
        <v>55</v>
      </c>
      <c r="G54" s="24" t="s">
        <v>56</v>
      </c>
      <c r="H54" s="58" t="s">
        <v>57</v>
      </c>
      <c r="I54" s="51"/>
      <c r="K54" s="44" t="s">
        <v>58</v>
      </c>
      <c r="AB54" s="85" t="s">
        <v>58</v>
      </c>
    </row>
    <row r="55" spans="5:28" ht="13.5">
      <c r="E55" s="2">
        <v>1987</v>
      </c>
      <c r="F55" s="41">
        <v>0.18</v>
      </c>
      <c r="G55" s="41">
        <v>0.33</v>
      </c>
      <c r="H55" s="19">
        <v>0.04</v>
      </c>
      <c r="I55" s="77"/>
      <c r="J55" s="1">
        <v>1987</v>
      </c>
      <c r="K55" s="41">
        <v>0.38</v>
      </c>
      <c r="AA55" s="84">
        <v>1987</v>
      </c>
      <c r="AB55" s="85">
        <v>0.38</v>
      </c>
    </row>
    <row r="56" spans="5:28" ht="15" thickBot="1">
      <c r="E56" s="2">
        <v>1996</v>
      </c>
      <c r="F56" s="67">
        <v>0.37</v>
      </c>
      <c r="G56" s="67">
        <v>0.58</v>
      </c>
      <c r="H56" s="52">
        <v>0.13</v>
      </c>
      <c r="I56" s="78"/>
      <c r="J56" s="1">
        <v>1996</v>
      </c>
      <c r="K56" s="67">
        <v>0.28</v>
      </c>
      <c r="AA56" s="84">
        <v>1996</v>
      </c>
      <c r="AB56" s="85">
        <v>0.28</v>
      </c>
    </row>
  </sheetData>
  <printOptions/>
  <pageMargins left="0.3" right="0.3" top="0.7" bottom="0.7" header="0.5" footer="0.5"/>
  <pageSetup orientation="portrait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cp:lastPrinted>1999-12-13T00:49:14Z</cp:lastPrinted>
  <dcterms:created xsi:type="dcterms:W3CDTF">1999-12-12T22:32:50Z</dcterms:created>
  <cp:category/>
  <cp:version/>
  <cp:contentType/>
  <cp:contentStatus/>
</cp:coreProperties>
</file>