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516" windowWidth="16060" windowHeight="8840" tabRatio="21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<sst xmlns="http://schemas.openxmlformats.org/spreadsheetml/2006/main" count="298" uniqueCount="135">
  <si>
    <t>the accumulation of total medals.  This is misleading in that it ignores the population base from which Olympic competitors come.   A more accurate</t>
  </si>
  <si>
    <t>way to keep track of the Olympic medals is to divide an index of Olympic medals by a participating country's population.  Based on data reported</t>
  </si>
  <si>
    <r>
      <t xml:space="preserve">in the </t>
    </r>
    <r>
      <rPr>
        <i/>
        <sz val="10"/>
        <rFont val="Helv"/>
        <family val="0"/>
      </rPr>
      <t>New York Times</t>
    </r>
    <r>
      <rPr>
        <sz val="10"/>
        <rFont val="Helv"/>
        <family val="0"/>
      </rPr>
      <t xml:space="preserve">, we construct an index with a weight of 3.00 for a gold medal, 2.00 for silver, and 1.00 for bronze, and divide each index </t>
    </r>
  </si>
  <si>
    <t xml:space="preserve">component by the number of population, per million.  Raw data are presented in part A, the per million medal index distribution in part B, and </t>
  </si>
  <si>
    <t>the rank ordering of countries by the per million index medal count in part C.  Not surprisingly, some relatively small countries look more impressive</t>
  </si>
  <si>
    <t xml:space="preserve">when you look at the per capita Olympic medal yield.  If you then ask why these disparities exist, you can then look at the relative resource </t>
  </si>
  <si>
    <t>commitments made by participating countries, adjusted, of course, for steroid consumption rates.</t>
  </si>
  <si>
    <t>P. LeBel</t>
  </si>
  <si>
    <t>United States</t>
  </si>
  <si>
    <t>Australia</t>
  </si>
  <si>
    <t>France</t>
  </si>
  <si>
    <t>China</t>
  </si>
  <si>
    <t>Italy</t>
  </si>
  <si>
    <t>Japan</t>
  </si>
  <si>
    <t>Germany</t>
  </si>
  <si>
    <t>Russia</t>
  </si>
  <si>
    <t>Netherlands</t>
  </si>
  <si>
    <t>United Kingdom</t>
  </si>
  <si>
    <t>Cuba</t>
  </si>
  <si>
    <t>Gold</t>
  </si>
  <si>
    <t>Silver</t>
  </si>
  <si>
    <t>Bronze</t>
  </si>
  <si>
    <t>Total</t>
  </si>
  <si>
    <t>Population</t>
  </si>
  <si>
    <t>A.</t>
  </si>
  <si>
    <t>B.</t>
  </si>
  <si>
    <t>C.</t>
  </si>
  <si>
    <t>Romania</t>
  </si>
  <si>
    <t>Switzerland</t>
  </si>
  <si>
    <t>Slovakia</t>
  </si>
  <si>
    <t>Czech Republic</t>
  </si>
  <si>
    <t>Belarus</t>
  </si>
  <si>
    <t>Turkey</t>
  </si>
  <si>
    <t>Hungary</t>
  </si>
  <si>
    <t>Ukraine</t>
  </si>
  <si>
    <t>Canada</t>
  </si>
  <si>
    <t>Spain</t>
  </si>
  <si>
    <t>Sweden</t>
  </si>
  <si>
    <t>Brazil</t>
  </si>
  <si>
    <t>Greece</t>
  </si>
  <si>
    <t>North Korea</t>
  </si>
  <si>
    <t>Belgium</t>
  </si>
  <si>
    <t>Costa Rica</t>
  </si>
  <si>
    <t>Indonesia</t>
  </si>
  <si>
    <t>Croatia</t>
  </si>
  <si>
    <t>Lithuania</t>
  </si>
  <si>
    <t>Mexico</t>
  </si>
  <si>
    <t>Taiwan</t>
  </si>
  <si>
    <t>Yugoslavia</t>
  </si>
  <si>
    <t>Estonia</t>
  </si>
  <si>
    <t>Georgia</t>
  </si>
  <si>
    <t>India</t>
  </si>
  <si>
    <t>Kyrgyzstan</t>
  </si>
  <si>
    <t>Latvia</t>
  </si>
  <si>
    <t>Portugal</t>
  </si>
  <si>
    <t>South Africa</t>
  </si>
  <si>
    <t>Thailand</t>
  </si>
  <si>
    <t>South Korea</t>
  </si>
  <si>
    <t>Index</t>
  </si>
  <si>
    <t>Olympic Medals Index per Million Population</t>
  </si>
  <si>
    <t>Country Rank Order of Olympic Medals Index per Million Population</t>
  </si>
  <si>
    <t>Total Index</t>
  </si>
  <si>
    <t>Weight:</t>
  </si>
  <si>
    <t>Bulgaria</t>
  </si>
  <si>
    <t>Poland</t>
  </si>
  <si>
    <t>Azerbaijan</t>
  </si>
  <si>
    <t>Colombia</t>
  </si>
  <si>
    <t>Denmark</t>
  </si>
  <si>
    <t>Nigeria</t>
  </si>
  <si>
    <t>Uruguay</t>
  </si>
  <si>
    <t>Kuwait</t>
  </si>
  <si>
    <t>New Zealand</t>
  </si>
  <si>
    <t>Austria</t>
  </si>
  <si>
    <t>Finland</t>
  </si>
  <si>
    <t>Ethiopia</t>
  </si>
  <si>
    <t>Jamaica</t>
  </si>
  <si>
    <t>Slovenia</t>
  </si>
  <si>
    <t>Kenya</t>
  </si>
  <si>
    <t>Norway</t>
  </si>
  <si>
    <t>Iran</t>
  </si>
  <si>
    <t>Mozambique</t>
  </si>
  <si>
    <t>Argentina</t>
  </si>
  <si>
    <t>Ireland</t>
  </si>
  <si>
    <t>Moldova</t>
  </si>
  <si>
    <t>Trinidad &amp; Tobago</t>
  </si>
  <si>
    <t>Algeria</t>
  </si>
  <si>
    <t>Armenia</t>
  </si>
  <si>
    <t>Barbados</t>
  </si>
  <si>
    <t>Iceland</t>
  </si>
  <si>
    <t>Qatar</t>
  </si>
  <si>
    <t>Reading the Olympic Scorecard</t>
  </si>
  <si>
    <t>Kazakstan</t>
  </si>
  <si>
    <t>Saudi Arabia</t>
  </si>
  <si>
    <t>Morocco</t>
  </si>
  <si>
    <t>NYT Medals Standing</t>
  </si>
  <si>
    <t xml:space="preserve"> </t>
  </si>
  <si>
    <t>Uzbekistan</t>
  </si>
  <si>
    <t>Bahamas</t>
  </si>
  <si>
    <t>Cameroon</t>
  </si>
  <si>
    <t>Vietnam</t>
  </si>
  <si>
    <t>Chile</t>
  </si>
  <si>
    <t>Israel</t>
  </si>
  <si>
    <t>Sri Lanka</t>
  </si>
  <si>
    <t>Macedonia</t>
  </si>
  <si>
    <t>Medals</t>
  </si>
  <si>
    <t>PPP GNPPC</t>
  </si>
  <si>
    <t>PC Medals Index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</si>
  <si>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</si>
  <si>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</si>
  <si>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</si>
  <si>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</si>
  <si>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</si>
  <si>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</si>
  <si>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</si>
  <si>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</si>
  <si>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</si>
  <si>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</si>
  <si>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</si>
  <si>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</si>
  <si>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</si>
  <si>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</si>
  <si>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</si>
  <si>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</si>
  <si>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</si>
  <si>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</si>
  <si>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</si>
  <si>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</si>
  <si>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</si>
  <si>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</si>
  <si>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</si>
  <si>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</si>
  <si>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r>
      <t xml:space="preserve">                   (</t>
    </r>
    <r>
      <rPr>
        <b/>
        <sz val="10"/>
        <rFont val="Helv"/>
        <family val="0"/>
      </rPr>
      <t>Source</t>
    </r>
    <r>
      <rPr>
        <sz val="10"/>
        <rFont val="Helv"/>
        <family val="0"/>
      </rPr>
      <t xml:space="preserve">:  </t>
    </r>
    <r>
      <rPr>
        <i/>
        <sz val="10"/>
        <rFont val="Helv"/>
        <family val="0"/>
      </rPr>
      <t xml:space="preserve">The New York Times, </t>
    </r>
    <r>
      <rPr>
        <sz val="10"/>
        <rFont val="Helv"/>
        <family val="0"/>
      </rPr>
      <t>2/25/02, p. D4)</t>
    </r>
  </si>
  <si>
    <t xml:space="preserve">          Distribution of Winter Olympic Medals</t>
  </si>
  <si>
    <t xml:space="preserve">    Apart from occasional human interest stories on individual athletes, most of the coverage of the Olympic games in Salt Lake City, Utah focuses on </t>
  </si>
  <si>
    <t>©2002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</si>
</sst>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\ \ \ \ \ \ \ \ \ \ "/>
    <numFmt numFmtId="166" formatCode="0.0000"/>
    <numFmt numFmtId="167" formatCode="0.\ \ \ \ \ \ \ \ \ \ "/>
    <numFmt numFmtId="168" formatCode="0.\ "/>
    <numFmt numFmtId="169" formatCode="&quot;$&quot;#,##0"/>
  </numFmts>
  <fonts count="1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4" fillId="0" borderId="0" xfId="0" applyNumberFormat="1" applyFont="1" applyAlignment="1">
      <alignment/>
    </xf>
    <xf numFmtId="0" fontId="8" fillId="0" borderId="4" xfId="0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166" fontId="7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6" fontId="0" fillId="0" borderId="4" xfId="0" applyNumberFormat="1" applyBorder="1" applyAlignment="1">
      <alignment horizontal="center"/>
    </xf>
    <xf numFmtId="169" fontId="1" fillId="0" borderId="0" xfId="0" applyNumberFormat="1" applyFont="1" applyAlignment="1">
      <alignment/>
    </xf>
    <xf numFmtId="169" fontId="0" fillId="0" borderId="4" xfId="0" applyNumberFormat="1" applyBorder="1" applyAlignment="1">
      <alignment/>
    </xf>
    <xf numFmtId="169" fontId="0" fillId="0" borderId="0" xfId="0" applyNumberFormat="1" applyAlignment="1">
      <alignment/>
    </xf>
    <xf numFmtId="169" fontId="2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Continuous"/>
    </xf>
    <xf numFmtId="166" fontId="7" fillId="0" borderId="0" xfId="0" applyNumberFormat="1" applyFont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1">
      <selection activeCell="B2" sqref="B2"/>
    </sheetView>
  </sheetViews>
  <sheetFormatPr defaultColWidth="11.421875" defaultRowHeight="12"/>
  <cols>
    <col min="1" max="1" width="11.00390625" style="1" customWidth="1"/>
    <col min="2" max="2" width="5.421875" style="16" customWidth="1"/>
    <col min="3" max="3" width="17.8515625" style="2" customWidth="1"/>
    <col min="4" max="4" width="17.8515625" style="1" customWidth="1"/>
    <col min="5" max="8" width="19.00390625" style="1" bestFit="1" customWidth="1"/>
    <col min="9" max="9" width="15.57421875" style="1" customWidth="1"/>
    <col min="10" max="10" width="6.140625" style="1" customWidth="1"/>
    <col min="11" max="16384" width="11.00390625" style="1" customWidth="1"/>
  </cols>
  <sheetData>
    <row r="1" spans="2:9" ht="13.5" thickBot="1">
      <c r="B1" s="16" t="s">
        <v>134</v>
      </c>
      <c r="E1" s="3"/>
      <c r="F1" s="5" t="s">
        <v>90</v>
      </c>
      <c r="G1" s="6"/>
      <c r="I1" s="28" t="s">
        <v>7</v>
      </c>
    </row>
    <row r="2" spans="1:3" ht="12.75">
      <c r="A2" s="1" t="s">
        <v>95</v>
      </c>
      <c r="B2" s="22"/>
      <c r="C2" s="21" t="s">
        <v>133</v>
      </c>
    </row>
    <row r="3" spans="2:3" ht="12.75">
      <c r="B3" s="22"/>
      <c r="C3" s="21" t="s">
        <v>0</v>
      </c>
    </row>
    <row r="4" spans="2:3" ht="12.75">
      <c r="B4" s="22"/>
      <c r="C4" s="21" t="s">
        <v>1</v>
      </c>
    </row>
    <row r="5" spans="2:3" ht="12.75">
      <c r="B5" s="22"/>
      <c r="C5" s="21" t="s">
        <v>2</v>
      </c>
    </row>
    <row r="6" spans="2:3" ht="12.75">
      <c r="B6" s="22"/>
      <c r="C6" s="21" t="s">
        <v>3</v>
      </c>
    </row>
    <row r="7" spans="2:3" ht="12.75">
      <c r="B7" s="22"/>
      <c r="C7" s="21" t="s">
        <v>4</v>
      </c>
    </row>
    <row r="8" spans="2:3" ht="12.75">
      <c r="B8" s="22"/>
      <c r="C8" s="21" t="s">
        <v>5</v>
      </c>
    </row>
    <row r="9" spans="2:3" ht="13.5" thickBot="1">
      <c r="B9" s="22"/>
      <c r="C9" s="21" t="s">
        <v>6</v>
      </c>
    </row>
    <row r="10" spans="3:9" ht="13.5" thickBot="1">
      <c r="C10" s="7" t="s">
        <v>24</v>
      </c>
      <c r="D10" s="3"/>
      <c r="E10" s="4"/>
      <c r="F10" s="5" t="s">
        <v>132</v>
      </c>
      <c r="G10" s="4"/>
      <c r="H10" s="4"/>
      <c r="I10" s="12"/>
    </row>
    <row r="11" ht="13.5" thickBot="1">
      <c r="F11" s="8" t="s">
        <v>131</v>
      </c>
    </row>
    <row r="12" spans="2:7" s="14" customFormat="1" ht="12.75" thickBot="1">
      <c r="B12" s="16"/>
      <c r="C12" s="9"/>
      <c r="D12" s="9" t="s">
        <v>62</v>
      </c>
      <c r="E12" s="19">
        <v>3</v>
      </c>
      <c r="F12" s="19">
        <v>2</v>
      </c>
      <c r="G12" s="19">
        <v>1</v>
      </c>
    </row>
    <row r="13" spans="2:14" s="14" customFormat="1" ht="12.75" thickBot="1">
      <c r="B13" s="16"/>
      <c r="C13" s="29" t="s">
        <v>94</v>
      </c>
      <c r="D13" s="23" t="s">
        <v>23</v>
      </c>
      <c r="E13" s="13" t="s">
        <v>19</v>
      </c>
      <c r="F13" s="13" t="s">
        <v>20</v>
      </c>
      <c r="G13" s="13" t="s">
        <v>21</v>
      </c>
      <c r="H13" s="13" t="s">
        <v>22</v>
      </c>
      <c r="I13" s="13" t="s">
        <v>58</v>
      </c>
      <c r="K13" s="8"/>
      <c r="L13" s="8"/>
      <c r="M13" s="8"/>
      <c r="N13" s="8"/>
    </row>
    <row r="14" spans="2:14" s="14" customFormat="1" ht="12.75" thickBot="1">
      <c r="B14" s="15">
        <v>1</v>
      </c>
      <c r="C14" s="9" t="s">
        <v>14</v>
      </c>
      <c r="D14" s="24">
        <v>82141</v>
      </c>
      <c r="E14" s="18">
        <v>12</v>
      </c>
      <c r="F14" s="18">
        <v>16</v>
      </c>
      <c r="G14" s="18">
        <v>7</v>
      </c>
      <c r="H14" s="25">
        <f aca="true" t="shared" si="0" ref="H14:H26">SUM(E14:G14)</f>
        <v>35</v>
      </c>
      <c r="I14" s="26">
        <f aca="true" t="shared" si="1" ref="I14:I38">$E$12*E14+$F$12*F14+$G$12*G14</f>
        <v>75</v>
      </c>
      <c r="K14" s="41"/>
      <c r="L14" s="41"/>
      <c r="M14" s="41"/>
      <c r="N14" s="41"/>
    </row>
    <row r="15" spans="2:14" s="14" customFormat="1" ht="12.75" thickBot="1">
      <c r="B15" s="15">
        <v>2</v>
      </c>
      <c r="C15" s="9" t="s">
        <v>8</v>
      </c>
      <c r="D15" s="24">
        <v>275600</v>
      </c>
      <c r="E15" s="18">
        <v>10</v>
      </c>
      <c r="F15" s="18">
        <v>13</v>
      </c>
      <c r="G15" s="18">
        <v>11</v>
      </c>
      <c r="H15" s="25">
        <f>SUM(E15:G15)</f>
        <v>34</v>
      </c>
      <c r="I15" s="26">
        <f>$E$12*E15+$F$12*F15+$G$12*G15</f>
        <v>67</v>
      </c>
      <c r="K15" s="41"/>
      <c r="L15" s="41"/>
      <c r="M15" s="41"/>
      <c r="N15" s="41"/>
    </row>
    <row r="16" spans="2:14" s="14" customFormat="1" ht="12.75" thickBot="1">
      <c r="B16" s="15">
        <v>3</v>
      </c>
      <c r="C16" s="9" t="s">
        <v>78</v>
      </c>
      <c r="D16" s="24">
        <v>4487</v>
      </c>
      <c r="E16" s="18">
        <v>11</v>
      </c>
      <c r="F16" s="18">
        <v>7</v>
      </c>
      <c r="G16" s="18">
        <v>6</v>
      </c>
      <c r="H16" s="25">
        <f>SUM(E16:G16)</f>
        <v>24</v>
      </c>
      <c r="I16" s="26">
        <f t="shared" si="1"/>
        <v>53</v>
      </c>
      <c r="K16" s="41"/>
      <c r="L16" s="41"/>
      <c r="M16" s="41"/>
      <c r="N16" s="41"/>
    </row>
    <row r="17" spans="2:14" s="14" customFormat="1" ht="12.75" thickBot="1">
      <c r="B17" s="15">
        <v>4</v>
      </c>
      <c r="C17" s="9" t="s">
        <v>35</v>
      </c>
      <c r="D17" s="24">
        <v>30764</v>
      </c>
      <c r="E17" s="18">
        <v>6</v>
      </c>
      <c r="F17" s="18">
        <v>3</v>
      </c>
      <c r="G17" s="18">
        <v>8</v>
      </c>
      <c r="H17" s="25">
        <f>SUM(E17:G17)</f>
        <v>17</v>
      </c>
      <c r="I17" s="26">
        <f t="shared" si="1"/>
        <v>32</v>
      </c>
      <c r="K17" s="41"/>
      <c r="L17" s="41"/>
      <c r="M17" s="41"/>
      <c r="N17" s="41"/>
    </row>
    <row r="18" spans="2:14" s="14" customFormat="1" ht="12.75" thickBot="1">
      <c r="B18" s="15">
        <v>5</v>
      </c>
      <c r="C18" s="9" t="s">
        <v>15</v>
      </c>
      <c r="D18" s="24">
        <v>145231</v>
      </c>
      <c r="E18" s="18">
        <v>6</v>
      </c>
      <c r="F18" s="18">
        <v>6</v>
      </c>
      <c r="G18" s="18">
        <v>4</v>
      </c>
      <c r="H18" s="25">
        <f>SUM(E18:G18)</f>
        <v>16</v>
      </c>
      <c r="I18" s="26">
        <f t="shared" si="1"/>
        <v>34</v>
      </c>
      <c r="K18" s="41"/>
      <c r="L18" s="41"/>
      <c r="M18" s="41"/>
      <c r="N18" s="41"/>
    </row>
    <row r="19" spans="2:14" s="14" customFormat="1" ht="12.75" thickBot="1">
      <c r="B19" s="15">
        <v>6</v>
      </c>
      <c r="C19" s="9" t="s">
        <v>72</v>
      </c>
      <c r="D19" s="24">
        <v>8094</v>
      </c>
      <c r="E19" s="18">
        <v>2</v>
      </c>
      <c r="F19" s="18">
        <v>4</v>
      </c>
      <c r="G19" s="18">
        <v>10</v>
      </c>
      <c r="H19" s="25">
        <f t="shared" si="0"/>
        <v>16</v>
      </c>
      <c r="I19" s="26">
        <f t="shared" si="1"/>
        <v>24</v>
      </c>
      <c r="K19" s="41"/>
      <c r="L19" s="41"/>
      <c r="M19" s="41"/>
      <c r="N19" s="41"/>
    </row>
    <row r="20" spans="2:14" s="14" customFormat="1" ht="12.75" thickBot="1">
      <c r="B20" s="15">
        <v>7</v>
      </c>
      <c r="C20" s="9" t="s">
        <v>12</v>
      </c>
      <c r="D20" s="24">
        <v>57820</v>
      </c>
      <c r="E20" s="18">
        <v>4</v>
      </c>
      <c r="F20" s="18">
        <v>4</v>
      </c>
      <c r="G20" s="18">
        <v>4</v>
      </c>
      <c r="H20" s="25">
        <f t="shared" si="0"/>
        <v>12</v>
      </c>
      <c r="I20" s="26">
        <f t="shared" si="1"/>
        <v>24</v>
      </c>
      <c r="K20" s="41"/>
      <c r="L20" s="41"/>
      <c r="M20" s="41"/>
      <c r="N20" s="41"/>
    </row>
    <row r="21" spans="2:14" s="14" customFormat="1" ht="12.75" thickBot="1">
      <c r="B21" s="15">
        <v>8</v>
      </c>
      <c r="C21" s="9" t="s">
        <v>10</v>
      </c>
      <c r="D21" s="24">
        <v>59353</v>
      </c>
      <c r="E21" s="18">
        <v>4</v>
      </c>
      <c r="F21" s="18">
        <v>5</v>
      </c>
      <c r="G21" s="18">
        <v>2</v>
      </c>
      <c r="H21" s="25">
        <f t="shared" si="0"/>
        <v>11</v>
      </c>
      <c r="I21" s="26">
        <f t="shared" si="1"/>
        <v>24</v>
      </c>
      <c r="K21" s="41"/>
      <c r="L21" s="41"/>
      <c r="M21" s="41"/>
      <c r="N21" s="41"/>
    </row>
    <row r="22" spans="2:14" s="14" customFormat="1" ht="12.75" thickBot="1">
      <c r="B22" s="15">
        <v>9</v>
      </c>
      <c r="C22" s="9" t="s">
        <v>28</v>
      </c>
      <c r="D22" s="24">
        <v>7142</v>
      </c>
      <c r="E22" s="18">
        <v>3</v>
      </c>
      <c r="F22" s="18">
        <v>2</v>
      </c>
      <c r="G22" s="18">
        <v>6</v>
      </c>
      <c r="H22" s="25">
        <f t="shared" si="0"/>
        <v>11</v>
      </c>
      <c r="I22" s="26">
        <f t="shared" si="1"/>
        <v>19</v>
      </c>
      <c r="K22" s="41"/>
      <c r="L22" s="41"/>
      <c r="M22" s="41"/>
      <c r="N22" s="41"/>
    </row>
    <row r="23" spans="2:14" s="14" customFormat="1" ht="12.75" thickBot="1">
      <c r="B23" s="15">
        <v>10</v>
      </c>
      <c r="C23" s="9" t="s">
        <v>11</v>
      </c>
      <c r="D23" s="24">
        <v>1264536</v>
      </c>
      <c r="E23" s="18">
        <v>2</v>
      </c>
      <c r="F23" s="18">
        <v>2</v>
      </c>
      <c r="G23" s="18">
        <v>4</v>
      </c>
      <c r="H23" s="25">
        <f t="shared" si="0"/>
        <v>8</v>
      </c>
      <c r="I23" s="26">
        <f t="shared" si="1"/>
        <v>14</v>
      </c>
      <c r="K23" s="41"/>
      <c r="L23" s="41"/>
      <c r="M23" s="41"/>
      <c r="N23" s="41"/>
    </row>
    <row r="24" spans="2:14" s="14" customFormat="1" ht="12.75" thickBot="1">
      <c r="B24" s="15">
        <v>11</v>
      </c>
      <c r="C24" s="9" t="s">
        <v>16</v>
      </c>
      <c r="D24" s="24">
        <v>15921</v>
      </c>
      <c r="E24" s="18">
        <v>3</v>
      </c>
      <c r="F24" s="18">
        <v>5</v>
      </c>
      <c r="G24" s="18">
        <v>0</v>
      </c>
      <c r="H24" s="25">
        <f t="shared" si="0"/>
        <v>8</v>
      </c>
      <c r="I24" s="26">
        <f t="shared" si="1"/>
        <v>19</v>
      </c>
      <c r="K24" s="41"/>
      <c r="L24" s="41"/>
      <c r="M24" s="41"/>
      <c r="N24" s="41"/>
    </row>
    <row r="25" spans="2:14" s="14" customFormat="1" ht="12.75" thickBot="1">
      <c r="B25" s="15">
        <v>12</v>
      </c>
      <c r="C25" s="9" t="s">
        <v>73</v>
      </c>
      <c r="D25" s="24">
        <v>5177</v>
      </c>
      <c r="E25" s="18">
        <v>4</v>
      </c>
      <c r="F25" s="18">
        <v>2</v>
      </c>
      <c r="G25" s="18">
        <v>1</v>
      </c>
      <c r="H25" s="25">
        <f t="shared" si="0"/>
        <v>7</v>
      </c>
      <c r="I25" s="26">
        <f>$E$12*E25+$F$12*F25+$G$12*G25</f>
        <v>17</v>
      </c>
      <c r="K25" s="41"/>
      <c r="L25" s="41"/>
      <c r="M25" s="41"/>
      <c r="N25" s="41"/>
    </row>
    <row r="26" spans="2:14" s="14" customFormat="1" ht="12.75" thickBot="1">
      <c r="B26" s="15">
        <v>13</v>
      </c>
      <c r="C26" s="9" t="s">
        <v>37</v>
      </c>
      <c r="D26" s="24">
        <v>8866</v>
      </c>
      <c r="E26" s="18">
        <v>0</v>
      </c>
      <c r="F26" s="18">
        <v>2</v>
      </c>
      <c r="G26" s="18">
        <v>4</v>
      </c>
      <c r="H26" s="25">
        <f t="shared" si="0"/>
        <v>6</v>
      </c>
      <c r="I26" s="26">
        <f t="shared" si="1"/>
        <v>8</v>
      </c>
      <c r="K26" s="41"/>
      <c r="L26" s="41"/>
      <c r="M26" s="41"/>
      <c r="N26" s="41"/>
    </row>
    <row r="27" spans="2:14" s="14" customFormat="1" ht="12.75" thickBot="1">
      <c r="B27" s="15">
        <v>14</v>
      </c>
      <c r="C27" s="9" t="s">
        <v>57</v>
      </c>
      <c r="D27" s="24">
        <v>47275</v>
      </c>
      <c r="E27" s="18">
        <v>2</v>
      </c>
      <c r="F27" s="18">
        <v>2</v>
      </c>
      <c r="G27" s="18">
        <v>0</v>
      </c>
      <c r="H27" s="25">
        <f aca="true" t="shared" si="2" ref="H27:H38">SUM(E27:G27)</f>
        <v>4</v>
      </c>
      <c r="I27" s="26">
        <f t="shared" si="1"/>
        <v>10</v>
      </c>
      <c r="K27" s="41"/>
      <c r="L27" s="41"/>
      <c r="M27" s="41"/>
      <c r="N27" s="41"/>
    </row>
    <row r="28" spans="2:14" s="14" customFormat="1" ht="12.75" thickBot="1">
      <c r="B28" s="15">
        <v>15</v>
      </c>
      <c r="C28" s="9" t="s">
        <v>44</v>
      </c>
      <c r="D28" s="24">
        <v>4600</v>
      </c>
      <c r="E28" s="18">
        <v>3</v>
      </c>
      <c r="F28" s="18">
        <v>1</v>
      </c>
      <c r="G28" s="18">
        <v>0</v>
      </c>
      <c r="H28" s="25">
        <f t="shared" si="2"/>
        <v>4</v>
      </c>
      <c r="I28" s="26">
        <f t="shared" si="1"/>
        <v>11</v>
      </c>
      <c r="K28" s="41"/>
      <c r="L28" s="41"/>
      <c r="M28" s="41"/>
      <c r="N28" s="41"/>
    </row>
    <row r="29" spans="2:14" s="14" customFormat="1" ht="12.75" thickBot="1">
      <c r="B29" s="15">
        <v>16</v>
      </c>
      <c r="C29" s="9" t="s">
        <v>17</v>
      </c>
      <c r="D29" s="24">
        <v>59750</v>
      </c>
      <c r="E29" s="18">
        <v>1</v>
      </c>
      <c r="F29" s="18">
        <v>0</v>
      </c>
      <c r="G29" s="18">
        <v>2</v>
      </c>
      <c r="H29" s="25">
        <f t="shared" si="2"/>
        <v>3</v>
      </c>
      <c r="I29" s="26">
        <f t="shared" si="1"/>
        <v>5</v>
      </c>
      <c r="K29" s="41"/>
      <c r="L29" s="41"/>
      <c r="M29" s="41"/>
      <c r="N29" s="41"/>
    </row>
    <row r="30" spans="2:14" s="14" customFormat="1" ht="12.75" thickBot="1">
      <c r="B30" s="15">
        <v>17</v>
      </c>
      <c r="C30" s="9" t="s">
        <v>63</v>
      </c>
      <c r="D30" s="24">
        <v>8152</v>
      </c>
      <c r="E30" s="18">
        <v>0</v>
      </c>
      <c r="F30" s="18">
        <v>1</v>
      </c>
      <c r="G30" s="18">
        <v>2</v>
      </c>
      <c r="H30" s="25">
        <f t="shared" si="2"/>
        <v>3</v>
      </c>
      <c r="I30" s="26">
        <f t="shared" si="1"/>
        <v>4</v>
      </c>
      <c r="K30" s="41"/>
      <c r="L30" s="41"/>
      <c r="M30" s="41"/>
      <c r="N30" s="41"/>
    </row>
    <row r="31" spans="2:14" s="14" customFormat="1" ht="12.75" thickBot="1">
      <c r="B31" s="15">
        <v>18</v>
      </c>
      <c r="C31" s="9" t="s">
        <v>49</v>
      </c>
      <c r="D31" s="24">
        <v>1433</v>
      </c>
      <c r="E31" s="18">
        <v>1</v>
      </c>
      <c r="F31" s="18">
        <v>1</v>
      </c>
      <c r="G31" s="18">
        <v>1</v>
      </c>
      <c r="H31" s="25">
        <f t="shared" si="2"/>
        <v>3</v>
      </c>
      <c r="I31" s="26">
        <f t="shared" si="1"/>
        <v>6</v>
      </c>
      <c r="K31" s="41"/>
      <c r="L31" s="41"/>
      <c r="M31" s="41"/>
      <c r="N31" s="41"/>
    </row>
    <row r="32" spans="2:14" s="14" customFormat="1" ht="12.75" thickBot="1">
      <c r="B32" s="15">
        <v>19</v>
      </c>
      <c r="C32" s="9" t="s">
        <v>9</v>
      </c>
      <c r="D32" s="24">
        <v>19200</v>
      </c>
      <c r="E32" s="18">
        <v>2</v>
      </c>
      <c r="F32" s="18">
        <v>0</v>
      </c>
      <c r="G32" s="18">
        <v>0</v>
      </c>
      <c r="H32" s="25">
        <f t="shared" si="2"/>
        <v>2</v>
      </c>
      <c r="I32" s="26">
        <f>$E$12*E32+$F$12*F32+$G$12*G32</f>
        <v>6</v>
      </c>
      <c r="K32" s="41"/>
      <c r="L32" s="41"/>
      <c r="M32" s="41"/>
      <c r="N32" s="41"/>
    </row>
    <row r="33" spans="2:14" s="14" customFormat="1" ht="12.75" thickBot="1">
      <c r="B33" s="15">
        <v>20</v>
      </c>
      <c r="C33" s="9" t="s">
        <v>13</v>
      </c>
      <c r="D33" s="24">
        <v>126876</v>
      </c>
      <c r="E33" s="18">
        <v>0</v>
      </c>
      <c r="F33" s="18">
        <v>1</v>
      </c>
      <c r="G33" s="18">
        <v>1</v>
      </c>
      <c r="H33" s="25">
        <f t="shared" si="2"/>
        <v>2</v>
      </c>
      <c r="I33" s="26">
        <f t="shared" si="1"/>
        <v>3</v>
      </c>
      <c r="K33" s="41"/>
      <c r="L33" s="41"/>
      <c r="M33" s="41"/>
      <c r="N33" s="41"/>
    </row>
    <row r="34" spans="2:14" s="14" customFormat="1" ht="12.75" thickBot="1">
      <c r="B34" s="15">
        <v>21</v>
      </c>
      <c r="C34" s="9" t="s">
        <v>64</v>
      </c>
      <c r="D34" s="24">
        <v>38648</v>
      </c>
      <c r="E34" s="18">
        <v>0</v>
      </c>
      <c r="F34" s="18">
        <v>1</v>
      </c>
      <c r="G34" s="18">
        <v>1</v>
      </c>
      <c r="H34" s="25">
        <f t="shared" si="2"/>
        <v>2</v>
      </c>
      <c r="I34" s="26">
        <f t="shared" si="1"/>
        <v>3</v>
      </c>
      <c r="K34" s="41"/>
      <c r="L34" s="41"/>
      <c r="M34" s="41"/>
      <c r="N34" s="41"/>
    </row>
    <row r="35" spans="2:14" s="14" customFormat="1" ht="12.75" thickBot="1">
      <c r="B35" s="15">
        <v>22</v>
      </c>
      <c r="C35" s="9" t="s">
        <v>36</v>
      </c>
      <c r="D35" s="24">
        <v>39466</v>
      </c>
      <c r="E35" s="18">
        <v>2</v>
      </c>
      <c r="F35" s="18">
        <v>0</v>
      </c>
      <c r="G35" s="18">
        <v>0</v>
      </c>
      <c r="H35" s="25">
        <f t="shared" si="2"/>
        <v>2</v>
      </c>
      <c r="I35" s="26">
        <f t="shared" si="1"/>
        <v>6</v>
      </c>
      <c r="K35" s="41"/>
      <c r="L35" s="41"/>
      <c r="M35" s="41"/>
      <c r="N35" s="41"/>
    </row>
    <row r="36" spans="2:14" s="14" customFormat="1" ht="12.75" thickBot="1">
      <c r="B36" s="15">
        <v>23</v>
      </c>
      <c r="C36" s="9" t="s">
        <v>30</v>
      </c>
      <c r="D36" s="24">
        <v>10275</v>
      </c>
      <c r="E36" s="18">
        <v>1</v>
      </c>
      <c r="F36" s="18">
        <v>0</v>
      </c>
      <c r="G36" s="18">
        <v>1</v>
      </c>
      <c r="H36" s="25">
        <f t="shared" si="2"/>
        <v>2</v>
      </c>
      <c r="I36" s="26">
        <f t="shared" si="1"/>
        <v>4</v>
      </c>
      <c r="K36" s="41"/>
      <c r="L36" s="41"/>
      <c r="M36" s="41"/>
      <c r="N36" s="41"/>
    </row>
    <row r="37" spans="2:14" s="14" customFormat="1" ht="12.75" thickBot="1">
      <c r="B37" s="15">
        <v>24</v>
      </c>
      <c r="C37" s="9" t="s">
        <v>31</v>
      </c>
      <c r="D37" s="24">
        <v>10004</v>
      </c>
      <c r="E37" s="18">
        <v>0</v>
      </c>
      <c r="F37" s="18">
        <v>0</v>
      </c>
      <c r="G37" s="18">
        <v>1</v>
      </c>
      <c r="H37" s="25">
        <f t="shared" si="2"/>
        <v>1</v>
      </c>
      <c r="I37" s="26">
        <f t="shared" si="1"/>
        <v>1</v>
      </c>
      <c r="K37" s="41"/>
      <c r="L37" s="41"/>
      <c r="M37" s="41"/>
      <c r="N37" s="41"/>
    </row>
    <row r="38" spans="2:14" s="14" customFormat="1" ht="12.75" thickBot="1">
      <c r="B38" s="15">
        <v>25</v>
      </c>
      <c r="C38" s="9" t="s">
        <v>76</v>
      </c>
      <c r="D38" s="24">
        <v>1968</v>
      </c>
      <c r="E38" s="18">
        <v>0</v>
      </c>
      <c r="F38" s="18">
        <v>0</v>
      </c>
      <c r="G38" s="18">
        <v>1</v>
      </c>
      <c r="H38" s="25">
        <f t="shared" si="2"/>
        <v>1</v>
      </c>
      <c r="I38" s="26">
        <f t="shared" si="1"/>
        <v>1</v>
      </c>
      <c r="K38" s="41"/>
      <c r="L38" s="41"/>
      <c r="M38" s="41"/>
      <c r="N38" s="41"/>
    </row>
    <row r="46" ht="13.5" thickBot="1"/>
    <row r="47" spans="3:8" ht="13.5" thickBot="1">
      <c r="C47" s="7" t="s">
        <v>25</v>
      </c>
      <c r="D47" s="3"/>
      <c r="E47" s="4"/>
      <c r="F47" s="5" t="s">
        <v>59</v>
      </c>
      <c r="G47" s="4"/>
      <c r="H47" s="6"/>
    </row>
    <row r="48" spans="5:7" ht="13.5" thickBot="1">
      <c r="E48" s="11"/>
      <c r="F48" s="20" t="str">
        <f>F11</f>
        <v>                   (Source:  The New York Times, 2/25/02, p. D4)</v>
      </c>
      <c r="G48" s="11"/>
    </row>
    <row r="49" spans="2:8" s="14" customFormat="1" ht="12.75" thickBot="1">
      <c r="B49" s="16"/>
      <c r="C49" s="9"/>
      <c r="D49" s="42"/>
      <c r="E49" s="13" t="s">
        <v>19</v>
      </c>
      <c r="F49" s="13" t="s">
        <v>20</v>
      </c>
      <c r="G49" s="13" t="s">
        <v>21</v>
      </c>
      <c r="H49" s="13" t="s">
        <v>61</v>
      </c>
    </row>
    <row r="50" spans="2:8" s="14" customFormat="1" ht="12.75" thickBot="1">
      <c r="B50" s="16"/>
      <c r="C50" s="9"/>
      <c r="D50" s="43" t="s">
        <v>62</v>
      </c>
      <c r="E50" s="19">
        <v>3</v>
      </c>
      <c r="F50" s="19">
        <v>2</v>
      </c>
      <c r="G50" s="19">
        <v>1</v>
      </c>
      <c r="H50" s="13"/>
    </row>
    <row r="51" spans="3:8" s="14" customFormat="1" ht="12.75" thickBot="1">
      <c r="C51" s="15">
        <v>1</v>
      </c>
      <c r="D51" s="10" t="s">
        <v>78</v>
      </c>
      <c r="E51" s="30">
        <v>2.451526632493871</v>
      </c>
      <c r="F51" s="30">
        <v>1.5600624024960998</v>
      </c>
      <c r="G51" s="30">
        <v>1.337196344996657</v>
      </c>
      <c r="H51" s="27">
        <v>5.348785379986628</v>
      </c>
    </row>
    <row r="52" spans="3:8" s="14" customFormat="1" ht="12.75" thickBot="1">
      <c r="C52" s="15">
        <v>2</v>
      </c>
      <c r="D52" s="10" t="s">
        <v>49</v>
      </c>
      <c r="E52" s="30">
        <v>0.6978367062107467</v>
      </c>
      <c r="F52" s="30">
        <v>0.6978367062107467</v>
      </c>
      <c r="G52" s="30">
        <v>0.6978367062107467</v>
      </c>
      <c r="H52" s="27">
        <v>2.0935101186322402</v>
      </c>
    </row>
    <row r="53" spans="3:8" s="14" customFormat="1" ht="12.75" thickBot="1">
      <c r="C53" s="15">
        <v>3</v>
      </c>
      <c r="D53" s="10" t="s">
        <v>72</v>
      </c>
      <c r="E53" s="30">
        <v>0.2470966147763776</v>
      </c>
      <c r="F53" s="30">
        <v>0.4941932295527552</v>
      </c>
      <c r="G53" s="30">
        <v>1.2354830738818878</v>
      </c>
      <c r="H53" s="27">
        <v>1.9767729182110205</v>
      </c>
    </row>
    <row r="54" spans="3:8" s="14" customFormat="1" ht="12.75" thickBot="1">
      <c r="C54" s="15">
        <v>4</v>
      </c>
      <c r="D54" s="10" t="s">
        <v>28</v>
      </c>
      <c r="E54" s="30">
        <v>0.42005040604872584</v>
      </c>
      <c r="F54" s="30">
        <v>0.2800336040324839</v>
      </c>
      <c r="G54" s="30">
        <v>0.8401008120974517</v>
      </c>
      <c r="H54" s="27">
        <v>1.5401848221786616</v>
      </c>
    </row>
    <row r="55" spans="3:8" s="14" customFormat="1" ht="12.75" thickBot="1">
      <c r="C55" s="15">
        <v>5</v>
      </c>
      <c r="D55" s="10" t="s">
        <v>73</v>
      </c>
      <c r="E55" s="30">
        <v>0.7726482518833302</v>
      </c>
      <c r="F55" s="30">
        <v>0.3863241259416651</v>
      </c>
      <c r="G55" s="30">
        <v>0.19316206297083255</v>
      </c>
      <c r="H55" s="27">
        <v>1.3521344407958278</v>
      </c>
    </row>
    <row r="56" spans="3:8" s="14" customFormat="1" ht="12.75" thickBot="1">
      <c r="C56" s="15">
        <v>6</v>
      </c>
      <c r="D56" s="10" t="s">
        <v>44</v>
      </c>
      <c r="E56" s="30">
        <v>0.6521739130434783</v>
      </c>
      <c r="F56" s="30">
        <v>0.2173913043478261</v>
      </c>
      <c r="G56" s="30">
        <v>0</v>
      </c>
      <c r="H56" s="27">
        <v>0.8695652173913044</v>
      </c>
    </row>
    <row r="57" spans="3:8" s="14" customFormat="1" ht="12.75" thickBot="1">
      <c r="C57" s="15">
        <v>7</v>
      </c>
      <c r="D57" s="10" t="s">
        <v>37</v>
      </c>
      <c r="E57" s="30">
        <v>0</v>
      </c>
      <c r="F57" s="30">
        <v>0.22558087074216107</v>
      </c>
      <c r="G57" s="30">
        <v>0.45116174148432214</v>
      </c>
      <c r="H57" s="27">
        <v>0.6767426122264832</v>
      </c>
    </row>
    <row r="58" spans="3:8" s="14" customFormat="1" ht="12.75" thickBot="1">
      <c r="C58" s="15">
        <v>8</v>
      </c>
      <c r="D58" s="10" t="s">
        <v>35</v>
      </c>
      <c r="E58" s="30">
        <v>0.1950331556364582</v>
      </c>
      <c r="F58" s="30">
        <v>0.0975165778182291</v>
      </c>
      <c r="G58" s="30">
        <v>0.2600442075152776</v>
      </c>
      <c r="H58" s="27">
        <v>0.552593940969965</v>
      </c>
    </row>
    <row r="59" spans="3:8" s="14" customFormat="1" ht="12.75" thickBot="1">
      <c r="C59" s="15">
        <v>9</v>
      </c>
      <c r="D59" s="10" t="s">
        <v>76</v>
      </c>
      <c r="E59" s="30">
        <v>0</v>
      </c>
      <c r="F59" s="30">
        <v>0</v>
      </c>
      <c r="G59" s="30">
        <v>0.508130081300813</v>
      </c>
      <c r="H59" s="27">
        <v>0.508130081300813</v>
      </c>
    </row>
    <row r="60" spans="3:8" s="14" customFormat="1" ht="12.75" thickBot="1">
      <c r="C60" s="15">
        <v>10</v>
      </c>
      <c r="D60" s="10" t="s">
        <v>16</v>
      </c>
      <c r="E60" s="30">
        <v>0.1884303749764462</v>
      </c>
      <c r="F60" s="30">
        <v>0.3140506249607437</v>
      </c>
      <c r="G60" s="30">
        <v>0</v>
      </c>
      <c r="H60" s="27">
        <v>0.50248099993719</v>
      </c>
    </row>
    <row r="61" spans="3:8" s="14" customFormat="1" ht="12.75" thickBot="1">
      <c r="C61" s="15">
        <v>11</v>
      </c>
      <c r="D61" s="10" t="s">
        <v>14</v>
      </c>
      <c r="E61" s="30">
        <v>0.14609025943195236</v>
      </c>
      <c r="F61" s="30">
        <v>0.19478701257593647</v>
      </c>
      <c r="G61" s="30">
        <v>0.08521931800197222</v>
      </c>
      <c r="H61" s="27">
        <v>0.4260965900098611</v>
      </c>
    </row>
    <row r="62" spans="3:8" s="14" customFormat="1" ht="12.75" thickBot="1">
      <c r="C62" s="15">
        <v>12</v>
      </c>
      <c r="D62" s="10" t="s">
        <v>63</v>
      </c>
      <c r="E62" s="30">
        <v>0</v>
      </c>
      <c r="F62" s="30">
        <v>0.12266928361138373</v>
      </c>
      <c r="G62" s="30">
        <v>0.24533856722276745</v>
      </c>
      <c r="H62" s="27">
        <v>0.36800785083415116</v>
      </c>
    </row>
    <row r="63" spans="3:8" s="14" customFormat="1" ht="12.75" thickBot="1">
      <c r="C63" s="15">
        <v>13</v>
      </c>
      <c r="D63" s="10" t="s">
        <v>12</v>
      </c>
      <c r="E63" s="30">
        <v>0.06918021445866482</v>
      </c>
      <c r="F63" s="30">
        <v>0.06918021445866482</v>
      </c>
      <c r="G63" s="30">
        <v>0.06918021445866482</v>
      </c>
      <c r="H63" s="27">
        <v>0.20754064337599445</v>
      </c>
    </row>
    <row r="64" spans="3:8" s="14" customFormat="1" ht="12.75" thickBot="1">
      <c r="C64" s="15">
        <v>14</v>
      </c>
      <c r="D64" s="10" t="s">
        <v>30</v>
      </c>
      <c r="E64" s="30">
        <v>0.097323600973236</v>
      </c>
      <c r="F64" s="30">
        <v>0</v>
      </c>
      <c r="G64" s="30">
        <v>0.097323600973236</v>
      </c>
      <c r="H64" s="27">
        <v>0.194647201946472</v>
      </c>
    </row>
    <row r="65" spans="3:8" s="14" customFormat="1" ht="12.75" thickBot="1">
      <c r="C65" s="15">
        <v>15</v>
      </c>
      <c r="D65" s="10" t="s">
        <v>10</v>
      </c>
      <c r="E65" s="30">
        <v>0.06739339207790676</v>
      </c>
      <c r="F65" s="30">
        <v>0.08424174009738344</v>
      </c>
      <c r="G65" s="30">
        <v>0.03369669603895338</v>
      </c>
      <c r="H65" s="27">
        <v>0.1853318282142436</v>
      </c>
    </row>
    <row r="66" spans="3:8" s="14" customFormat="1" ht="12.75" thickBot="1">
      <c r="C66" s="15">
        <v>16</v>
      </c>
      <c r="D66" s="10" t="s">
        <v>8</v>
      </c>
      <c r="E66" s="30">
        <v>0.036284470246734396</v>
      </c>
      <c r="F66" s="30">
        <v>0.04716981132075471</v>
      </c>
      <c r="G66" s="30">
        <v>0.03991291727140783</v>
      </c>
      <c r="H66" s="27">
        <v>0.12336719883889694</v>
      </c>
    </row>
    <row r="67" spans="3:8" s="14" customFormat="1" ht="12.75" thickBot="1">
      <c r="C67" s="15">
        <v>17</v>
      </c>
      <c r="D67" s="10" t="s">
        <v>15</v>
      </c>
      <c r="E67" s="30">
        <v>0.04131349367559268</v>
      </c>
      <c r="F67" s="30">
        <v>0.04131349367559268</v>
      </c>
      <c r="G67" s="30">
        <v>0.027542329117061785</v>
      </c>
      <c r="H67" s="27">
        <v>0.11016931646824714</v>
      </c>
    </row>
    <row r="68" spans="3:8" s="14" customFormat="1" ht="12.75" thickBot="1">
      <c r="C68" s="15">
        <v>18</v>
      </c>
      <c r="D68" s="10" t="s">
        <v>9</v>
      </c>
      <c r="E68" s="30">
        <v>0.10416666666666667</v>
      </c>
      <c r="F68" s="30">
        <v>0</v>
      </c>
      <c r="G68" s="30">
        <v>0</v>
      </c>
      <c r="H68" s="27">
        <v>0.10416666666666667</v>
      </c>
    </row>
    <row r="69" spans="3:8" s="14" customFormat="1" ht="12.75" thickBot="1">
      <c r="C69" s="15">
        <v>19</v>
      </c>
      <c r="D69" s="10" t="s">
        <v>31</v>
      </c>
      <c r="E69" s="30">
        <v>0</v>
      </c>
      <c r="F69" s="30">
        <v>0</v>
      </c>
      <c r="G69" s="30">
        <v>0.09996001599360256</v>
      </c>
      <c r="H69" s="27">
        <v>0.09996001599360256</v>
      </c>
    </row>
    <row r="70" spans="3:8" s="14" customFormat="1" ht="12.75" thickBot="1">
      <c r="C70" s="15">
        <v>20</v>
      </c>
      <c r="D70" s="10" t="s">
        <v>57</v>
      </c>
      <c r="E70" s="30">
        <v>0.04230565838180857</v>
      </c>
      <c r="F70" s="30">
        <v>0.04230565838180857</v>
      </c>
      <c r="G70" s="30">
        <v>0</v>
      </c>
      <c r="H70" s="27">
        <v>0.08461131676361713</v>
      </c>
    </row>
    <row r="71" spans="3:8" s="14" customFormat="1" ht="12.75" thickBot="1">
      <c r="C71" s="15">
        <v>21</v>
      </c>
      <c r="D71" s="10" t="s">
        <v>64</v>
      </c>
      <c r="E71" s="30">
        <v>0</v>
      </c>
      <c r="F71" s="30">
        <v>0.025874560132477745</v>
      </c>
      <c r="G71" s="30">
        <v>0.025874560132477745</v>
      </c>
      <c r="H71" s="27">
        <v>0.05174912026495549</v>
      </c>
    </row>
    <row r="72" spans="3:8" s="14" customFormat="1" ht="12.75" thickBot="1">
      <c r="C72" s="15">
        <v>22</v>
      </c>
      <c r="D72" s="10" t="s">
        <v>36</v>
      </c>
      <c r="E72" s="30">
        <v>0.050676531698170574</v>
      </c>
      <c r="F72" s="30">
        <v>0</v>
      </c>
      <c r="G72" s="30">
        <v>0</v>
      </c>
      <c r="H72" s="27">
        <v>0.050676531698170574</v>
      </c>
    </row>
    <row r="73" spans="3:8" s="14" customFormat="1" ht="12.75" thickBot="1">
      <c r="C73" s="15">
        <v>23</v>
      </c>
      <c r="D73" s="10" t="s">
        <v>17</v>
      </c>
      <c r="E73" s="30">
        <v>0.016736401673640166</v>
      </c>
      <c r="F73" s="30">
        <v>0</v>
      </c>
      <c r="G73" s="30">
        <v>0.03347280334728033</v>
      </c>
      <c r="H73" s="27">
        <v>0.050209205020920494</v>
      </c>
    </row>
    <row r="74" spans="3:8" s="14" customFormat="1" ht="12.75" thickBot="1">
      <c r="C74" s="15">
        <v>24</v>
      </c>
      <c r="D74" s="10" t="s">
        <v>13</v>
      </c>
      <c r="E74" s="30">
        <v>0</v>
      </c>
      <c r="F74" s="30">
        <v>0.007881711277152495</v>
      </c>
      <c r="G74" s="30">
        <v>0.007881711277152495</v>
      </c>
      <c r="H74" s="27">
        <v>0.01576342255430499</v>
      </c>
    </row>
    <row r="75" spans="3:8" s="14" customFormat="1" ht="12.75" thickBot="1">
      <c r="C75" s="15">
        <v>25</v>
      </c>
      <c r="D75" s="10" t="s">
        <v>11</v>
      </c>
      <c r="E75" s="30">
        <v>0.0015816077992243795</v>
      </c>
      <c r="F75" s="30">
        <v>0.0015816077992243795</v>
      </c>
      <c r="G75" s="30">
        <v>0.003163215598448759</v>
      </c>
      <c r="H75" s="27">
        <v>0.006326431196897518</v>
      </c>
    </row>
    <row r="76" ht="12.75">
      <c r="D76" s="9"/>
    </row>
    <row r="77" ht="12.75">
      <c r="D77" s="9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  <row r="85" ht="13.5" thickBot="1">
      <c r="D85" s="9"/>
    </row>
    <row r="86" spans="3:8" ht="13.5" thickBot="1">
      <c r="C86" s="7" t="s">
        <v>26</v>
      </c>
      <c r="D86" s="3"/>
      <c r="E86" s="4"/>
      <c r="F86" s="5" t="s">
        <v>60</v>
      </c>
      <c r="G86" s="4"/>
      <c r="H86" s="6"/>
    </row>
    <row r="87" ht="13.5" thickBot="1">
      <c r="F87" s="8" t="str">
        <f>F11</f>
        <v>                   (Source:  The New York Times, 2/25/02, p. D4)</v>
      </c>
    </row>
    <row r="88" spans="2:8" s="14" customFormat="1" ht="12.75" thickBot="1">
      <c r="B88" s="16"/>
      <c r="D88" s="13" t="s">
        <v>19</v>
      </c>
      <c r="E88" s="13" t="s">
        <v>20</v>
      </c>
      <c r="F88" s="13" t="s">
        <v>21</v>
      </c>
      <c r="G88" s="13" t="s">
        <v>22</v>
      </c>
      <c r="H88" s="13" t="s">
        <v>61</v>
      </c>
    </row>
    <row r="89" spans="2:8" s="14" customFormat="1" ht="12.75" customHeight="1" thickBot="1">
      <c r="B89" s="16"/>
      <c r="C89" s="15">
        <v>1</v>
      </c>
      <c r="D89" s="10" t="s">
        <v>78</v>
      </c>
      <c r="E89" s="10" t="s">
        <v>78</v>
      </c>
      <c r="F89" s="10" t="s">
        <v>78</v>
      </c>
      <c r="G89" s="10" t="s">
        <v>78</v>
      </c>
      <c r="H89" s="27">
        <v>5.348785379986628</v>
      </c>
    </row>
    <row r="90" spans="2:8" s="14" customFormat="1" ht="12.75" customHeight="1" thickBot="1">
      <c r="B90" s="16"/>
      <c r="C90" s="15">
        <v>2</v>
      </c>
      <c r="D90" s="10" t="s">
        <v>73</v>
      </c>
      <c r="E90" s="10" t="s">
        <v>49</v>
      </c>
      <c r="F90" s="10" t="s">
        <v>72</v>
      </c>
      <c r="G90" s="10" t="s">
        <v>49</v>
      </c>
      <c r="H90" s="27">
        <v>2.0935101186322402</v>
      </c>
    </row>
    <row r="91" spans="2:8" s="14" customFormat="1" ht="12.75" customHeight="1" thickBot="1">
      <c r="B91" s="16"/>
      <c r="C91" s="15">
        <v>3</v>
      </c>
      <c r="D91" s="10" t="s">
        <v>49</v>
      </c>
      <c r="E91" s="10" t="s">
        <v>72</v>
      </c>
      <c r="F91" s="10" t="s">
        <v>28</v>
      </c>
      <c r="G91" s="10" t="s">
        <v>72</v>
      </c>
      <c r="H91" s="27">
        <v>1.9767729182110205</v>
      </c>
    </row>
    <row r="92" spans="2:8" s="14" customFormat="1" ht="12.75" customHeight="1" thickBot="1">
      <c r="B92" s="16"/>
      <c r="C92" s="15">
        <v>4</v>
      </c>
      <c r="D92" s="10" t="s">
        <v>44</v>
      </c>
      <c r="E92" s="10" t="s">
        <v>73</v>
      </c>
      <c r="F92" s="10" t="s">
        <v>49</v>
      </c>
      <c r="G92" s="10" t="s">
        <v>28</v>
      </c>
      <c r="H92" s="27">
        <v>1.5401848221786616</v>
      </c>
    </row>
    <row r="93" spans="2:8" s="14" customFormat="1" ht="12.75" customHeight="1" thickBot="1">
      <c r="B93" s="16"/>
      <c r="C93" s="15">
        <v>5</v>
      </c>
      <c r="D93" s="10" t="s">
        <v>28</v>
      </c>
      <c r="E93" s="10" t="s">
        <v>16</v>
      </c>
      <c r="F93" s="10" t="s">
        <v>76</v>
      </c>
      <c r="G93" s="10" t="s">
        <v>73</v>
      </c>
      <c r="H93" s="27">
        <v>1.3521344407958278</v>
      </c>
    </row>
    <row r="94" spans="2:8" s="14" customFormat="1" ht="12.75" customHeight="1" thickBot="1">
      <c r="B94" s="16"/>
      <c r="C94" s="15">
        <v>6</v>
      </c>
      <c r="D94" s="10" t="s">
        <v>72</v>
      </c>
      <c r="E94" s="10" t="s">
        <v>28</v>
      </c>
      <c r="F94" s="10" t="s">
        <v>37</v>
      </c>
      <c r="G94" s="10" t="s">
        <v>44</v>
      </c>
      <c r="H94" s="27">
        <v>0.8695652173913044</v>
      </c>
    </row>
    <row r="95" spans="2:8" s="14" customFormat="1" ht="12.75" customHeight="1" thickBot="1">
      <c r="B95" s="16"/>
      <c r="C95" s="15">
        <v>7</v>
      </c>
      <c r="D95" s="10" t="s">
        <v>35</v>
      </c>
      <c r="E95" s="10" t="s">
        <v>37</v>
      </c>
      <c r="F95" s="10" t="s">
        <v>35</v>
      </c>
      <c r="G95" s="10" t="s">
        <v>37</v>
      </c>
      <c r="H95" s="27">
        <v>0.6767426122264832</v>
      </c>
    </row>
    <row r="96" spans="2:8" s="14" customFormat="1" ht="12.75" customHeight="1" thickBot="1">
      <c r="B96" s="16"/>
      <c r="C96" s="15">
        <v>8</v>
      </c>
      <c r="D96" s="10" t="s">
        <v>16</v>
      </c>
      <c r="E96" s="10" t="s">
        <v>44</v>
      </c>
      <c r="F96" s="10" t="s">
        <v>63</v>
      </c>
      <c r="G96" s="10" t="s">
        <v>35</v>
      </c>
      <c r="H96" s="27">
        <v>0.552593940969965</v>
      </c>
    </row>
    <row r="97" spans="2:8" s="14" customFormat="1" ht="12.75" customHeight="1" thickBot="1">
      <c r="B97" s="16"/>
      <c r="C97" s="15">
        <v>9</v>
      </c>
      <c r="D97" s="10" t="s">
        <v>14</v>
      </c>
      <c r="E97" s="10" t="s">
        <v>14</v>
      </c>
      <c r="F97" s="10" t="s">
        <v>73</v>
      </c>
      <c r="G97" s="10" t="s">
        <v>76</v>
      </c>
      <c r="H97" s="27">
        <v>0.508130081300813</v>
      </c>
    </row>
    <row r="98" spans="2:8" s="14" customFormat="1" ht="12.75" customHeight="1" thickBot="1">
      <c r="B98" s="16"/>
      <c r="C98" s="15">
        <v>10</v>
      </c>
      <c r="D98" s="10" t="s">
        <v>9</v>
      </c>
      <c r="E98" s="10" t="s">
        <v>63</v>
      </c>
      <c r="F98" s="10" t="s">
        <v>31</v>
      </c>
      <c r="G98" s="10" t="s">
        <v>16</v>
      </c>
      <c r="H98" s="27">
        <v>0.50248099993719</v>
      </c>
    </row>
    <row r="99" spans="2:8" s="14" customFormat="1" ht="12.75" customHeight="1" thickBot="1">
      <c r="B99" s="16"/>
      <c r="C99" s="15">
        <v>11</v>
      </c>
      <c r="D99" s="10" t="s">
        <v>30</v>
      </c>
      <c r="E99" s="10" t="s">
        <v>35</v>
      </c>
      <c r="F99" s="10" t="s">
        <v>30</v>
      </c>
      <c r="G99" s="10" t="s">
        <v>14</v>
      </c>
      <c r="H99" s="27">
        <v>0.4260965900098611</v>
      </c>
    </row>
    <row r="100" spans="2:8" s="14" customFormat="1" ht="12.75" customHeight="1" thickBot="1">
      <c r="B100" s="16"/>
      <c r="C100" s="15">
        <v>12</v>
      </c>
      <c r="D100" s="10" t="s">
        <v>12</v>
      </c>
      <c r="E100" s="10" t="s">
        <v>10</v>
      </c>
      <c r="F100" s="10" t="s">
        <v>14</v>
      </c>
      <c r="G100" s="10" t="s">
        <v>63</v>
      </c>
      <c r="H100" s="27">
        <v>0.36800785083415116</v>
      </c>
    </row>
    <row r="101" spans="2:8" s="14" customFormat="1" ht="12.75" customHeight="1" thickBot="1">
      <c r="B101" s="16"/>
      <c r="C101" s="15">
        <v>13</v>
      </c>
      <c r="D101" s="10" t="s">
        <v>10</v>
      </c>
      <c r="E101" s="10" t="s">
        <v>12</v>
      </c>
      <c r="F101" s="10" t="s">
        <v>12</v>
      </c>
      <c r="G101" s="10" t="s">
        <v>12</v>
      </c>
      <c r="H101" s="27">
        <v>0.20754064337599445</v>
      </c>
    </row>
    <row r="102" spans="2:8" s="14" customFormat="1" ht="12.75" customHeight="1" thickBot="1">
      <c r="B102" s="16"/>
      <c r="C102" s="15">
        <v>14</v>
      </c>
      <c r="D102" s="10" t="s">
        <v>36</v>
      </c>
      <c r="E102" s="10" t="s">
        <v>8</v>
      </c>
      <c r="F102" s="10" t="s">
        <v>8</v>
      </c>
      <c r="G102" s="10" t="s">
        <v>30</v>
      </c>
      <c r="H102" s="27">
        <v>0.194647201946472</v>
      </c>
    </row>
    <row r="103" spans="2:8" s="14" customFormat="1" ht="12.75" customHeight="1" thickBot="1">
      <c r="B103" s="16"/>
      <c r="C103" s="15">
        <v>15</v>
      </c>
      <c r="D103" s="10" t="s">
        <v>57</v>
      </c>
      <c r="E103" s="10" t="s">
        <v>57</v>
      </c>
      <c r="F103" s="10" t="s">
        <v>10</v>
      </c>
      <c r="G103" s="10" t="s">
        <v>10</v>
      </c>
      <c r="H103" s="27">
        <v>0.1853318282142436</v>
      </c>
    </row>
    <row r="104" spans="2:8" s="14" customFormat="1" ht="12.75" customHeight="1" thickBot="1">
      <c r="B104" s="16"/>
      <c r="C104" s="15">
        <v>16</v>
      </c>
      <c r="D104" s="10" t="s">
        <v>15</v>
      </c>
      <c r="E104" s="10" t="s">
        <v>15</v>
      </c>
      <c r="F104" s="10" t="s">
        <v>17</v>
      </c>
      <c r="G104" s="10" t="s">
        <v>8</v>
      </c>
      <c r="H104" s="27">
        <v>0.12336719883889694</v>
      </c>
    </row>
    <row r="105" spans="2:8" s="14" customFormat="1" ht="12.75" customHeight="1" thickBot="1">
      <c r="B105" s="16"/>
      <c r="C105" s="15">
        <v>17</v>
      </c>
      <c r="D105" s="10" t="s">
        <v>8</v>
      </c>
      <c r="E105" s="10" t="s">
        <v>64</v>
      </c>
      <c r="F105" s="10" t="s">
        <v>15</v>
      </c>
      <c r="G105" s="10" t="s">
        <v>15</v>
      </c>
      <c r="H105" s="27">
        <v>0.11016931646824714</v>
      </c>
    </row>
    <row r="106" spans="2:8" s="14" customFormat="1" ht="12.75" customHeight="1" thickBot="1">
      <c r="B106" s="16"/>
      <c r="C106" s="15">
        <v>18</v>
      </c>
      <c r="D106" s="10" t="s">
        <v>17</v>
      </c>
      <c r="E106" s="10" t="s">
        <v>13</v>
      </c>
      <c r="F106" s="10" t="s">
        <v>64</v>
      </c>
      <c r="G106" s="10" t="s">
        <v>9</v>
      </c>
      <c r="H106" s="27">
        <v>0.10416666666666667</v>
      </c>
    </row>
    <row r="107" spans="2:8" s="14" customFormat="1" ht="12.75" customHeight="1" thickBot="1">
      <c r="B107" s="16"/>
      <c r="C107" s="15">
        <v>19</v>
      </c>
      <c r="D107" s="10" t="s">
        <v>11</v>
      </c>
      <c r="E107" s="10" t="s">
        <v>11</v>
      </c>
      <c r="F107" s="10" t="s">
        <v>13</v>
      </c>
      <c r="G107" s="10" t="s">
        <v>31</v>
      </c>
      <c r="H107" s="27">
        <v>0.09996001599360256</v>
      </c>
    </row>
    <row r="108" spans="2:8" s="14" customFormat="1" ht="12.75" customHeight="1" thickBot="1">
      <c r="B108" s="16"/>
      <c r="C108" s="15">
        <v>20</v>
      </c>
      <c r="D108" s="10" t="s">
        <v>37</v>
      </c>
      <c r="E108" s="10" t="s">
        <v>9</v>
      </c>
      <c r="F108" s="10" t="s">
        <v>11</v>
      </c>
      <c r="G108" s="10" t="s">
        <v>57</v>
      </c>
      <c r="H108" s="27">
        <v>0.08461131676361713</v>
      </c>
    </row>
    <row r="109" spans="2:8" s="14" customFormat="1" ht="12.75" customHeight="1" thickBot="1">
      <c r="B109" s="16"/>
      <c r="C109" s="15">
        <v>21</v>
      </c>
      <c r="D109" s="10" t="s">
        <v>76</v>
      </c>
      <c r="E109" s="10" t="s">
        <v>30</v>
      </c>
      <c r="F109" s="10" t="s">
        <v>16</v>
      </c>
      <c r="G109" s="10" t="s">
        <v>64</v>
      </c>
      <c r="H109" s="27">
        <v>0.05174912026495549</v>
      </c>
    </row>
    <row r="110" spans="2:8" s="14" customFormat="1" ht="12.75" customHeight="1" thickBot="1">
      <c r="B110" s="16"/>
      <c r="C110" s="15">
        <v>22</v>
      </c>
      <c r="D110" s="10" t="s">
        <v>63</v>
      </c>
      <c r="E110" s="10" t="s">
        <v>36</v>
      </c>
      <c r="F110" s="10" t="s">
        <v>44</v>
      </c>
      <c r="G110" s="10" t="s">
        <v>36</v>
      </c>
      <c r="H110" s="27">
        <v>0.050676531698170574</v>
      </c>
    </row>
    <row r="111" spans="2:8" s="14" customFormat="1" ht="12.75" customHeight="1" thickBot="1">
      <c r="B111" s="16"/>
      <c r="C111" s="15">
        <v>23</v>
      </c>
      <c r="D111" s="10" t="s">
        <v>31</v>
      </c>
      <c r="E111" s="10" t="s">
        <v>17</v>
      </c>
      <c r="F111" s="10" t="s">
        <v>57</v>
      </c>
      <c r="G111" s="10" t="s">
        <v>17</v>
      </c>
      <c r="H111" s="27">
        <v>0.050209205020920494</v>
      </c>
    </row>
    <row r="112" spans="2:8" s="14" customFormat="1" ht="12.75" customHeight="1" thickBot="1">
      <c r="B112" s="16"/>
      <c r="C112" s="15">
        <v>24</v>
      </c>
      <c r="D112" s="10" t="s">
        <v>64</v>
      </c>
      <c r="E112" s="10" t="s">
        <v>76</v>
      </c>
      <c r="F112" s="10" t="s">
        <v>9</v>
      </c>
      <c r="G112" s="10" t="s">
        <v>13</v>
      </c>
      <c r="H112" s="27">
        <v>0.01576342255430499</v>
      </c>
    </row>
    <row r="113" spans="2:8" s="14" customFormat="1" ht="12.75" customHeight="1" thickBot="1">
      <c r="B113" s="16"/>
      <c r="C113" s="15">
        <v>25</v>
      </c>
      <c r="D113" s="10" t="s">
        <v>13</v>
      </c>
      <c r="E113" s="10" t="s">
        <v>31</v>
      </c>
      <c r="F113" s="10" t="s">
        <v>36</v>
      </c>
      <c r="G113" s="10" t="s">
        <v>11</v>
      </c>
      <c r="H113" s="27">
        <v>0.006326431196897518</v>
      </c>
    </row>
  </sheetData>
  <printOptions/>
  <pageMargins left="0.3" right="0.3" top="0.65" bottom="0.65" header="0.5" footer="0.5"/>
  <pageSetup orientation="portrait" paperSize="9" scale="68"/>
  <headerFooter alignWithMargins="0">
    <oddHeader>&amp;CP. LeBel</oddHeader>
    <oddFooter>&amp;C&amp;F, 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7"/>
  <sheetViews>
    <sheetView workbookViewId="0" topLeftCell="A77">
      <selection activeCell="J94" sqref="J94"/>
    </sheetView>
  </sheetViews>
  <sheetFormatPr defaultColWidth="11.421875" defaultRowHeight="12"/>
  <cols>
    <col min="2" max="2" width="17.8515625" style="0" bestFit="1" customWidth="1"/>
    <col min="3" max="3" width="10.57421875" style="0" customWidth="1"/>
    <col min="4" max="4" width="13.140625" style="0" bestFit="1" customWidth="1"/>
    <col min="5" max="5" width="19.421875" style="0" bestFit="1" customWidth="1"/>
    <col min="6" max="6" width="13.421875" style="35" bestFit="1" customWidth="1"/>
  </cols>
  <sheetData>
    <row r="1" spans="1:6" ht="12.75" thickBot="1">
      <c r="A1" s="16"/>
      <c r="B1" s="29" t="s">
        <v>94</v>
      </c>
      <c r="C1" s="17" t="s">
        <v>104</v>
      </c>
      <c r="D1" s="23" t="s">
        <v>23</v>
      </c>
      <c r="E1" s="31" t="s">
        <v>106</v>
      </c>
      <c r="F1" s="33" t="s">
        <v>105</v>
      </c>
    </row>
    <row r="2" spans="1:6" ht="12.75" thickBot="1">
      <c r="A2" s="15">
        <v>1</v>
      </c>
      <c r="B2" s="9" t="s">
        <v>8</v>
      </c>
      <c r="C2" s="25">
        <v>97</v>
      </c>
      <c r="D2" s="24">
        <v>275600</v>
      </c>
      <c r="E2" s="32">
        <v>0.7256894049346878</v>
      </c>
      <c r="F2" s="34">
        <v>29340</v>
      </c>
    </row>
    <row r="3" spans="1:6" ht="12.75" thickBot="1">
      <c r="A3" s="15">
        <v>2</v>
      </c>
      <c r="B3" s="9" t="s">
        <v>15</v>
      </c>
      <c r="C3" s="25">
        <v>88</v>
      </c>
      <c r="D3" s="24">
        <v>145231</v>
      </c>
      <c r="E3" s="32">
        <v>1.2394048102677804</v>
      </c>
      <c r="F3" s="34">
        <v>3950</v>
      </c>
    </row>
    <row r="4" spans="1:6" ht="12.75" thickBot="1">
      <c r="A4" s="15">
        <v>3</v>
      </c>
      <c r="B4" s="9" t="s">
        <v>11</v>
      </c>
      <c r="C4" s="25">
        <v>59</v>
      </c>
      <c r="D4" s="24">
        <v>1264536</v>
      </c>
      <c r="E4" s="32">
        <v>0.10359531084919685</v>
      </c>
      <c r="F4" s="34">
        <v>3220</v>
      </c>
    </row>
    <row r="5" spans="1:6" ht="12.75" thickBot="1">
      <c r="A5" s="15">
        <v>4</v>
      </c>
      <c r="B5" s="9" t="s">
        <v>9</v>
      </c>
      <c r="C5" s="25">
        <v>58</v>
      </c>
      <c r="D5" s="24">
        <v>19200</v>
      </c>
      <c r="E5" s="32">
        <v>5.989583333333334</v>
      </c>
      <c r="F5" s="34">
        <v>20130</v>
      </c>
    </row>
    <row r="6" spans="1:6" ht="12.75" thickBot="1">
      <c r="A6" s="15">
        <v>5</v>
      </c>
      <c r="B6" s="9" t="s">
        <v>14</v>
      </c>
      <c r="C6" s="25">
        <v>57</v>
      </c>
      <c r="D6" s="24">
        <v>82141</v>
      </c>
      <c r="E6" s="32">
        <v>1.2417672051715951</v>
      </c>
      <c r="F6" s="34">
        <v>20810</v>
      </c>
    </row>
    <row r="7" spans="1:6" ht="12.75" thickBot="1">
      <c r="A7" s="15">
        <v>6</v>
      </c>
      <c r="B7" s="9" t="s">
        <v>10</v>
      </c>
      <c r="C7" s="25">
        <v>38</v>
      </c>
      <c r="D7" s="24">
        <v>59353</v>
      </c>
      <c r="E7" s="32">
        <v>1.3141711455191818</v>
      </c>
      <c r="F7" s="34">
        <v>22320</v>
      </c>
    </row>
    <row r="8" spans="1:6" ht="12.75" thickBot="1">
      <c r="A8" s="15">
        <v>7</v>
      </c>
      <c r="B8" s="9" t="s">
        <v>12</v>
      </c>
      <c r="C8" s="25">
        <v>34</v>
      </c>
      <c r="D8" s="24">
        <v>57820</v>
      </c>
      <c r="E8" s="32">
        <v>1.176063645797302</v>
      </c>
      <c r="F8" s="34">
        <v>20200</v>
      </c>
    </row>
    <row r="9" spans="1:6" ht="12.75" thickBot="1">
      <c r="A9" s="15">
        <v>8</v>
      </c>
      <c r="B9" s="9" t="s">
        <v>18</v>
      </c>
      <c r="C9" s="25">
        <v>29</v>
      </c>
      <c r="D9" s="24">
        <v>11139</v>
      </c>
      <c r="E9" s="32">
        <v>5.5660292665409825</v>
      </c>
      <c r="F9" s="36">
        <v>2800</v>
      </c>
    </row>
    <row r="10" spans="1:6" ht="12.75" thickBot="1">
      <c r="A10" s="15">
        <v>9</v>
      </c>
      <c r="B10" s="9" t="s">
        <v>17</v>
      </c>
      <c r="C10" s="25">
        <v>28</v>
      </c>
      <c r="D10" s="24">
        <v>59750</v>
      </c>
      <c r="E10" s="32">
        <v>1.00418410041841</v>
      </c>
      <c r="F10" s="34">
        <v>20640</v>
      </c>
    </row>
    <row r="11" spans="1:6" ht="12.75" thickBot="1">
      <c r="A11" s="15">
        <v>10</v>
      </c>
      <c r="B11" s="9" t="s">
        <v>57</v>
      </c>
      <c r="C11" s="25">
        <v>28</v>
      </c>
      <c r="D11" s="24">
        <v>47275</v>
      </c>
      <c r="E11" s="32">
        <v>1.121099947117927</v>
      </c>
      <c r="F11" s="34">
        <v>12270</v>
      </c>
    </row>
    <row r="12" spans="1:6" ht="12.75" thickBot="1">
      <c r="A12" s="15">
        <v>11</v>
      </c>
      <c r="B12" s="9" t="s">
        <v>27</v>
      </c>
      <c r="C12" s="25">
        <v>26</v>
      </c>
      <c r="D12" s="24">
        <v>22432</v>
      </c>
      <c r="E12" s="32">
        <v>2.407275320970043</v>
      </c>
      <c r="F12" s="34">
        <v>3970</v>
      </c>
    </row>
    <row r="13" spans="1:6" ht="12.75" thickBot="1">
      <c r="A13" s="15">
        <v>12</v>
      </c>
      <c r="B13" s="9" t="s">
        <v>16</v>
      </c>
      <c r="C13" s="25">
        <v>25</v>
      </c>
      <c r="D13" s="24">
        <v>15921</v>
      </c>
      <c r="E13" s="32">
        <v>3.642987249544627</v>
      </c>
      <c r="F13" s="34">
        <v>21620</v>
      </c>
    </row>
    <row r="14" spans="1:6" ht="12.75" thickBot="1">
      <c r="A14" s="15">
        <v>13</v>
      </c>
      <c r="B14" s="9" t="s">
        <v>34</v>
      </c>
      <c r="C14" s="25">
        <v>23</v>
      </c>
      <c r="D14" s="24">
        <v>49509</v>
      </c>
      <c r="E14" s="32">
        <v>0.7877355632309277</v>
      </c>
      <c r="F14" s="36">
        <v>3000</v>
      </c>
    </row>
    <row r="15" spans="1:6" ht="12.75" thickBot="1">
      <c r="A15" s="15">
        <v>14</v>
      </c>
      <c r="B15" s="9" t="s">
        <v>13</v>
      </c>
      <c r="C15" s="25">
        <v>18</v>
      </c>
      <c r="D15" s="24">
        <v>126876</v>
      </c>
      <c r="E15" s="32">
        <v>0.2837416059774898</v>
      </c>
      <c r="F15" s="34">
        <v>23180</v>
      </c>
    </row>
    <row r="16" spans="1:6" ht="12.75" thickBot="1">
      <c r="A16" s="15">
        <v>15</v>
      </c>
      <c r="B16" s="9" t="s">
        <v>33</v>
      </c>
      <c r="C16" s="25">
        <v>17</v>
      </c>
      <c r="D16" s="24">
        <v>10020</v>
      </c>
      <c r="E16" s="32">
        <v>3.8922155688622757</v>
      </c>
      <c r="F16" s="36">
        <v>5600</v>
      </c>
    </row>
    <row r="17" spans="1:6" ht="12.75" thickBot="1">
      <c r="A17" s="15">
        <v>16</v>
      </c>
      <c r="B17" s="9" t="s">
        <v>31</v>
      </c>
      <c r="C17" s="25">
        <v>17</v>
      </c>
      <c r="D17" s="24">
        <v>10004</v>
      </c>
      <c r="E17" s="32">
        <v>2.598960415833667</v>
      </c>
      <c r="F17" s="36">
        <v>4500</v>
      </c>
    </row>
    <row r="18" spans="1:6" ht="12.75" thickBot="1">
      <c r="A18" s="15">
        <v>17</v>
      </c>
      <c r="B18" s="9" t="s">
        <v>64</v>
      </c>
      <c r="C18" s="25">
        <v>14</v>
      </c>
      <c r="D18" s="24">
        <v>38648</v>
      </c>
      <c r="E18" s="32">
        <v>0.8021113641068102</v>
      </c>
      <c r="F18" s="34">
        <v>6740</v>
      </c>
    </row>
    <row r="19" spans="1:6" ht="12.75" thickBot="1">
      <c r="A19" s="15">
        <v>18</v>
      </c>
      <c r="B19" s="9" t="s">
        <v>35</v>
      </c>
      <c r="C19" s="25">
        <v>14</v>
      </c>
      <c r="D19" s="24">
        <v>30764</v>
      </c>
      <c r="E19" s="32">
        <v>0.7476270966064231</v>
      </c>
      <c r="F19" s="34">
        <v>24050</v>
      </c>
    </row>
    <row r="20" spans="1:6" ht="12.75" thickBot="1">
      <c r="A20" s="15">
        <v>19</v>
      </c>
      <c r="B20" s="9" t="s">
        <v>63</v>
      </c>
      <c r="C20" s="25">
        <v>13</v>
      </c>
      <c r="D20" s="24">
        <v>8152</v>
      </c>
      <c r="E20" s="32">
        <v>3.5574092247301277</v>
      </c>
      <c r="F20" s="36">
        <v>3400</v>
      </c>
    </row>
    <row r="21" spans="1:6" ht="12.75" thickBot="1">
      <c r="A21" s="15">
        <v>20</v>
      </c>
      <c r="B21" s="9" t="s">
        <v>39</v>
      </c>
      <c r="C21" s="25">
        <v>13</v>
      </c>
      <c r="D21" s="24">
        <v>10596</v>
      </c>
      <c r="E21" s="32">
        <v>2.548131370328426</v>
      </c>
      <c r="F21" s="34">
        <v>13010</v>
      </c>
    </row>
    <row r="22" spans="1:6" ht="12.75" thickBot="1">
      <c r="A22" s="15">
        <v>21</v>
      </c>
      <c r="B22" s="9" t="s">
        <v>37</v>
      </c>
      <c r="C22" s="25">
        <v>12</v>
      </c>
      <c r="D22" s="24">
        <v>8866</v>
      </c>
      <c r="E22" s="32">
        <v>2.819760884277014</v>
      </c>
      <c r="F22" s="34">
        <v>19480</v>
      </c>
    </row>
    <row r="23" spans="1:6" ht="12.75" thickBot="1">
      <c r="A23" s="15">
        <v>22</v>
      </c>
      <c r="B23" s="9" t="s">
        <v>38</v>
      </c>
      <c r="C23" s="25">
        <v>12</v>
      </c>
      <c r="D23" s="24">
        <v>170115</v>
      </c>
      <c r="E23" s="32">
        <v>0.10581077506392733</v>
      </c>
      <c r="F23" s="34">
        <v>6160</v>
      </c>
    </row>
    <row r="24" spans="1:6" ht="12.75" thickBot="1">
      <c r="A24" s="15">
        <v>23</v>
      </c>
      <c r="B24" s="9" t="s">
        <v>36</v>
      </c>
      <c r="C24" s="25">
        <v>11</v>
      </c>
      <c r="D24" s="24">
        <v>39466</v>
      </c>
      <c r="E24" s="32">
        <v>0.5067653169817058</v>
      </c>
      <c r="F24" s="34">
        <v>16060</v>
      </c>
    </row>
    <row r="25" spans="1:6" ht="12.75" thickBot="1">
      <c r="A25" s="15">
        <v>24</v>
      </c>
      <c r="B25" s="9" t="s">
        <v>78</v>
      </c>
      <c r="C25" s="25">
        <v>10</v>
      </c>
      <c r="D25" s="24">
        <v>4487</v>
      </c>
      <c r="E25" s="32">
        <v>4.6801872074882995</v>
      </c>
      <c r="F25" s="34">
        <v>24290</v>
      </c>
    </row>
    <row r="26" spans="1:6" ht="12.75" thickBot="1">
      <c r="A26" s="15">
        <v>25</v>
      </c>
      <c r="B26" s="9" t="s">
        <v>28</v>
      </c>
      <c r="C26" s="25">
        <v>9</v>
      </c>
      <c r="D26" s="24">
        <v>7142</v>
      </c>
      <c r="E26" s="32">
        <v>2.380285634276113</v>
      </c>
      <c r="F26" s="34">
        <v>26620</v>
      </c>
    </row>
    <row r="27" spans="1:6" ht="12.75" thickBot="1">
      <c r="A27" s="15">
        <v>26</v>
      </c>
      <c r="B27" s="9" t="s">
        <v>74</v>
      </c>
      <c r="C27" s="25">
        <v>8</v>
      </c>
      <c r="D27" s="24">
        <v>64117</v>
      </c>
      <c r="E27" s="32">
        <v>0.2651402904066004</v>
      </c>
      <c r="F27" s="34">
        <v>500</v>
      </c>
    </row>
    <row r="28" spans="1:6" ht="12.75" thickBot="1">
      <c r="A28" s="15">
        <v>27</v>
      </c>
      <c r="B28" s="9" t="s">
        <v>30</v>
      </c>
      <c r="C28" s="25">
        <v>8</v>
      </c>
      <c r="D28" s="24">
        <v>10275</v>
      </c>
      <c r="E28" s="32">
        <v>1.4598540145985401</v>
      </c>
      <c r="F28" s="36">
        <v>6500</v>
      </c>
    </row>
    <row r="29" spans="1:6" ht="12.75" thickBot="1">
      <c r="A29" s="15">
        <v>28</v>
      </c>
      <c r="B29" s="9" t="s">
        <v>91</v>
      </c>
      <c r="C29" s="25">
        <v>7</v>
      </c>
      <c r="D29" s="24">
        <v>14865</v>
      </c>
      <c r="E29" s="32">
        <v>1.1436259670366633</v>
      </c>
      <c r="F29" s="34">
        <v>3400</v>
      </c>
    </row>
    <row r="30" spans="1:6" ht="12.75" thickBot="1">
      <c r="A30" s="15">
        <v>29</v>
      </c>
      <c r="B30" s="9" t="s">
        <v>77</v>
      </c>
      <c r="C30" s="25">
        <v>7</v>
      </c>
      <c r="D30" s="24">
        <v>30340</v>
      </c>
      <c r="E30" s="32">
        <v>0.4614370468029005</v>
      </c>
      <c r="F30" s="34">
        <v>1130</v>
      </c>
    </row>
    <row r="31" spans="1:6" ht="12.75" thickBot="1">
      <c r="A31" s="15">
        <v>30</v>
      </c>
      <c r="B31" s="9" t="s">
        <v>75</v>
      </c>
      <c r="C31" s="25">
        <v>7</v>
      </c>
      <c r="D31" s="24">
        <v>2609</v>
      </c>
      <c r="E31" s="32">
        <v>4.216174779609046</v>
      </c>
      <c r="F31" s="34">
        <v>3210</v>
      </c>
    </row>
    <row r="32" spans="1:6" ht="12.75" thickBot="1">
      <c r="A32" s="15">
        <v>31</v>
      </c>
      <c r="B32" s="9" t="s">
        <v>67</v>
      </c>
      <c r="C32" s="25">
        <v>6</v>
      </c>
      <c r="D32" s="24">
        <v>5330</v>
      </c>
      <c r="E32" s="32">
        <v>2.4390243902439024</v>
      </c>
      <c r="F32" s="34">
        <v>23830</v>
      </c>
    </row>
    <row r="33" spans="1:6" ht="12.75" thickBot="1">
      <c r="A33" s="15">
        <v>32</v>
      </c>
      <c r="B33" s="9" t="s">
        <v>43</v>
      </c>
      <c r="C33" s="25">
        <v>6</v>
      </c>
      <c r="D33" s="24">
        <v>212207</v>
      </c>
      <c r="E33" s="32">
        <v>0.05183617882539219</v>
      </c>
      <c r="F33" s="34">
        <v>2790</v>
      </c>
    </row>
    <row r="34" spans="1:6" ht="12.75" thickBot="1">
      <c r="A34" s="15">
        <v>33</v>
      </c>
      <c r="B34" s="9" t="s">
        <v>46</v>
      </c>
      <c r="C34" s="25">
        <v>6</v>
      </c>
      <c r="D34" s="24">
        <v>99639</v>
      </c>
      <c r="E34" s="32">
        <v>0.1003623079316332</v>
      </c>
      <c r="F34" s="34">
        <v>8190</v>
      </c>
    </row>
    <row r="35" spans="1:6" ht="12.75" thickBot="1">
      <c r="A35" s="15">
        <v>34</v>
      </c>
      <c r="B35" s="9" t="s">
        <v>50</v>
      </c>
      <c r="C35" s="25">
        <v>6</v>
      </c>
      <c r="D35" s="24">
        <v>5454</v>
      </c>
      <c r="E35" s="32">
        <v>1.1001100110011002</v>
      </c>
      <c r="F35" s="36">
        <v>3150</v>
      </c>
    </row>
    <row r="36" spans="1:6" ht="12.75" thickBot="1">
      <c r="A36" s="15">
        <v>35</v>
      </c>
      <c r="B36" s="9" t="s">
        <v>45</v>
      </c>
      <c r="C36" s="25">
        <v>5</v>
      </c>
      <c r="D36" s="24">
        <v>3697</v>
      </c>
      <c r="E36" s="32">
        <v>2.4344062753583984</v>
      </c>
      <c r="F36" s="36">
        <v>4100</v>
      </c>
    </row>
    <row r="37" spans="1:6" ht="12.75" thickBot="1">
      <c r="A37" s="15">
        <v>36</v>
      </c>
      <c r="B37" s="9" t="s">
        <v>29</v>
      </c>
      <c r="C37" s="25">
        <v>5</v>
      </c>
      <c r="D37" s="24">
        <v>5401</v>
      </c>
      <c r="E37" s="32">
        <v>1.851508979818552</v>
      </c>
      <c r="F37" s="36">
        <v>4200</v>
      </c>
    </row>
    <row r="38" spans="1:6" ht="12.75" thickBot="1">
      <c r="A38" s="15">
        <v>37</v>
      </c>
      <c r="B38" s="9" t="s">
        <v>85</v>
      </c>
      <c r="C38" s="25">
        <v>5</v>
      </c>
      <c r="D38" s="24">
        <v>31471</v>
      </c>
      <c r="E38" s="32">
        <v>0.2542022814654762</v>
      </c>
      <c r="F38" s="34">
        <v>4380</v>
      </c>
    </row>
    <row r="39" spans="1:6" ht="12.75" thickBot="1">
      <c r="A39" s="15">
        <v>38</v>
      </c>
      <c r="B39" s="9" t="s">
        <v>41</v>
      </c>
      <c r="C39" s="25">
        <v>5</v>
      </c>
      <c r="D39" s="24">
        <v>10246</v>
      </c>
      <c r="E39" s="32">
        <v>0.683193441342963</v>
      </c>
      <c r="F39" s="34">
        <v>23480</v>
      </c>
    </row>
    <row r="40" spans="1:6" ht="12.75" thickBot="1">
      <c r="A40" s="15">
        <v>39</v>
      </c>
      <c r="B40" s="9" t="s">
        <v>55</v>
      </c>
      <c r="C40" s="25">
        <v>5</v>
      </c>
      <c r="D40" s="24">
        <v>43421</v>
      </c>
      <c r="E40" s="32">
        <v>0.16121231662098984</v>
      </c>
      <c r="F40" s="34">
        <v>6990</v>
      </c>
    </row>
    <row r="41" spans="1:6" ht="12.75" thickBot="1">
      <c r="A41" s="15">
        <v>40</v>
      </c>
      <c r="B41" s="9" t="s">
        <v>93</v>
      </c>
      <c r="C41" s="25">
        <v>5</v>
      </c>
      <c r="D41" s="24">
        <v>28778</v>
      </c>
      <c r="E41" s="32">
        <v>0.2084925985127528</v>
      </c>
      <c r="F41" s="34">
        <v>3120</v>
      </c>
    </row>
    <row r="42" spans="1:6" ht="12.75" thickBot="1">
      <c r="A42" s="15">
        <v>41</v>
      </c>
      <c r="B42" s="9" t="s">
        <v>47</v>
      </c>
      <c r="C42" s="25">
        <v>5</v>
      </c>
      <c r="D42" s="24">
        <v>22256</v>
      </c>
      <c r="E42" s="32">
        <v>0.2695902228612509</v>
      </c>
      <c r="F42" s="36">
        <v>9250</v>
      </c>
    </row>
    <row r="43" spans="1:6" ht="12.75" thickBot="1">
      <c r="A43" s="15">
        <v>42</v>
      </c>
      <c r="B43" s="9" t="s">
        <v>79</v>
      </c>
      <c r="C43" s="25">
        <v>4</v>
      </c>
      <c r="D43" s="24">
        <v>67411</v>
      </c>
      <c r="E43" s="32">
        <v>0.1483437421192387</v>
      </c>
      <c r="F43" s="36">
        <v>4500</v>
      </c>
    </row>
    <row r="44" spans="1:6" ht="12.75" thickBot="1">
      <c r="A44" s="15">
        <v>43</v>
      </c>
      <c r="B44" s="9" t="s">
        <v>32</v>
      </c>
      <c r="C44" s="25">
        <v>4</v>
      </c>
      <c r="D44" s="24">
        <v>65311</v>
      </c>
      <c r="E44" s="32">
        <v>0.15311356433066406</v>
      </c>
      <c r="F44" s="36">
        <v>5300</v>
      </c>
    </row>
    <row r="45" spans="1:6" ht="12.75" thickBot="1">
      <c r="A45" s="15">
        <v>44</v>
      </c>
      <c r="B45" s="9" t="s">
        <v>73</v>
      </c>
      <c r="C45" s="25">
        <v>4</v>
      </c>
      <c r="D45" s="24">
        <v>5177</v>
      </c>
      <c r="E45" s="32">
        <v>1.738458566737493</v>
      </c>
      <c r="F45" s="34">
        <v>20270</v>
      </c>
    </row>
    <row r="46" spans="1:6" ht="12.75" thickBot="1">
      <c r="A46" s="15">
        <v>45</v>
      </c>
      <c r="B46" s="9" t="s">
        <v>96</v>
      </c>
      <c r="C46" s="25">
        <v>4</v>
      </c>
      <c r="D46" s="24">
        <v>24000</v>
      </c>
      <c r="E46" s="32">
        <v>0.29166666666666663</v>
      </c>
      <c r="F46" s="34">
        <v>2900</v>
      </c>
    </row>
    <row r="47" spans="1:6" ht="12.75" thickBot="1">
      <c r="A47" s="15">
        <v>46</v>
      </c>
      <c r="B47" s="9" t="s">
        <v>71</v>
      </c>
      <c r="C47" s="25">
        <v>4</v>
      </c>
      <c r="D47" s="24">
        <v>3836</v>
      </c>
      <c r="E47" s="32">
        <v>1.5641293013555788</v>
      </c>
      <c r="F47" s="34">
        <v>15840</v>
      </c>
    </row>
    <row r="48" spans="1:6" ht="12.75" thickBot="1">
      <c r="A48" s="15">
        <v>47</v>
      </c>
      <c r="B48" s="9" t="s">
        <v>81</v>
      </c>
      <c r="C48" s="25">
        <v>4</v>
      </c>
      <c r="D48" s="24">
        <v>37048</v>
      </c>
      <c r="E48" s="32">
        <v>0.16195206218959185</v>
      </c>
      <c r="F48" s="34">
        <v>10200</v>
      </c>
    </row>
    <row r="49" spans="1:6" ht="12.75" thickBot="1">
      <c r="A49" s="15">
        <v>48</v>
      </c>
      <c r="B49" s="9" t="s">
        <v>40</v>
      </c>
      <c r="C49" s="25">
        <v>4</v>
      </c>
      <c r="D49" s="24">
        <v>21688</v>
      </c>
      <c r="E49" s="32">
        <v>0.23054223533751383</v>
      </c>
      <c r="F49" s="36">
        <v>1100</v>
      </c>
    </row>
    <row r="50" spans="1:6" ht="12.75" thickBot="1">
      <c r="A50" s="15">
        <v>49</v>
      </c>
      <c r="B50" s="9" t="s">
        <v>72</v>
      </c>
      <c r="C50" s="25">
        <v>3</v>
      </c>
      <c r="D50" s="24">
        <v>8094</v>
      </c>
      <c r="E50" s="32">
        <v>0.9883864591055103</v>
      </c>
      <c r="F50" s="34">
        <v>22740</v>
      </c>
    </row>
    <row r="51" spans="1:6" ht="12.75" thickBot="1">
      <c r="A51" s="15">
        <v>50</v>
      </c>
      <c r="B51" s="9" t="s">
        <v>65</v>
      </c>
      <c r="C51" s="25">
        <v>3</v>
      </c>
      <c r="D51" s="24">
        <v>7734</v>
      </c>
      <c r="E51" s="32">
        <v>0.9050943884147918</v>
      </c>
      <c r="F51" s="34">
        <v>1820</v>
      </c>
    </row>
    <row r="52" spans="1:6" ht="12.75" thickBot="1">
      <c r="A52" s="15">
        <v>51</v>
      </c>
      <c r="B52" s="9" t="s">
        <v>53</v>
      </c>
      <c r="C52" s="25">
        <v>3</v>
      </c>
      <c r="D52" s="24">
        <v>2416</v>
      </c>
      <c r="E52" s="32">
        <v>2.483443708609271</v>
      </c>
      <c r="F52" s="36">
        <v>3750</v>
      </c>
    </row>
    <row r="53" spans="1:6" ht="12.75" thickBot="1">
      <c r="A53" s="15">
        <v>52</v>
      </c>
      <c r="B53" s="9" t="s">
        <v>48</v>
      </c>
      <c r="C53" s="25">
        <v>3</v>
      </c>
      <c r="D53" s="24">
        <v>10662</v>
      </c>
      <c r="E53" s="32">
        <v>0.56274620146314</v>
      </c>
      <c r="F53" s="36">
        <v>2650</v>
      </c>
    </row>
    <row r="54" spans="1:6" ht="12.75" thickBot="1">
      <c r="A54" s="15">
        <v>53</v>
      </c>
      <c r="B54" s="9" t="s">
        <v>49</v>
      </c>
      <c r="C54" s="25">
        <v>3</v>
      </c>
      <c r="D54" s="24">
        <v>1433</v>
      </c>
      <c r="E54" s="32">
        <v>3.489183531053733</v>
      </c>
      <c r="F54" s="36">
        <v>3700</v>
      </c>
    </row>
    <row r="55" spans="1:6" ht="12.75" thickBot="1">
      <c r="A55" s="15">
        <v>54</v>
      </c>
      <c r="B55" s="9" t="s">
        <v>56</v>
      </c>
      <c r="C55" s="25">
        <v>3</v>
      </c>
      <c r="D55" s="24">
        <v>62043</v>
      </c>
      <c r="E55" s="32">
        <v>0.08058926873297552</v>
      </c>
      <c r="F55" s="34">
        <v>5840</v>
      </c>
    </row>
    <row r="56" spans="1:6" ht="12.75" thickBot="1">
      <c r="A56" s="15">
        <v>55</v>
      </c>
      <c r="B56" s="9" t="s">
        <v>68</v>
      </c>
      <c r="C56" s="25">
        <v>3</v>
      </c>
      <c r="D56" s="24">
        <v>123338</v>
      </c>
      <c r="E56" s="32">
        <v>0.04864680795861778</v>
      </c>
      <c r="F56" s="34">
        <v>820</v>
      </c>
    </row>
    <row r="57" spans="1:6" ht="12.75" thickBot="1">
      <c r="A57" s="15">
        <v>56</v>
      </c>
      <c r="B57" s="9" t="s">
        <v>76</v>
      </c>
      <c r="C57" s="25">
        <v>2</v>
      </c>
      <c r="D57" s="24">
        <v>1968</v>
      </c>
      <c r="E57" s="32">
        <v>3.048780487804878</v>
      </c>
      <c r="F57" s="36">
        <v>8340</v>
      </c>
    </row>
    <row r="58" spans="1:6" ht="12.75" thickBot="1">
      <c r="A58" s="15">
        <v>57</v>
      </c>
      <c r="B58" s="9" t="s">
        <v>97</v>
      </c>
      <c r="C58" s="25">
        <v>2</v>
      </c>
      <c r="D58" s="24">
        <v>294</v>
      </c>
      <c r="E58" s="32">
        <v>17.006802721088434</v>
      </c>
      <c r="F58" s="36">
        <v>5200</v>
      </c>
    </row>
    <row r="59" spans="1:6" ht="12.75" thickBot="1">
      <c r="A59" s="15">
        <v>58</v>
      </c>
      <c r="B59" s="9" t="s">
        <v>44</v>
      </c>
      <c r="C59" s="25">
        <v>2</v>
      </c>
      <c r="D59" s="24">
        <v>4600</v>
      </c>
      <c r="E59" s="32">
        <v>0.8695652173913044</v>
      </c>
      <c r="F59" s="36">
        <v>3100</v>
      </c>
    </row>
    <row r="60" spans="1:6" ht="12.75" thickBot="1">
      <c r="A60" s="15">
        <v>59</v>
      </c>
      <c r="B60" s="9" t="s">
        <v>83</v>
      </c>
      <c r="C60" s="25">
        <v>2</v>
      </c>
      <c r="D60" s="24">
        <v>4276</v>
      </c>
      <c r="E60" s="32">
        <v>0.7015902712815716</v>
      </c>
      <c r="F60" s="36">
        <v>2750</v>
      </c>
    </row>
    <row r="61" spans="1:6" ht="12.75" thickBot="1">
      <c r="A61" s="15">
        <v>60</v>
      </c>
      <c r="B61" s="9" t="s">
        <v>92</v>
      </c>
      <c r="C61" s="25">
        <v>2</v>
      </c>
      <c r="D61" s="24">
        <v>21607</v>
      </c>
      <c r="E61" s="32">
        <v>0.13884389318276485</v>
      </c>
      <c r="F61" s="36">
        <v>10215</v>
      </c>
    </row>
    <row r="62" spans="1:6" ht="12.75" thickBot="1">
      <c r="A62" s="15">
        <v>61</v>
      </c>
      <c r="B62" s="9" t="s">
        <v>84</v>
      </c>
      <c r="C62" s="25">
        <v>2</v>
      </c>
      <c r="D62" s="26">
        <v>1295</v>
      </c>
      <c r="E62" s="32">
        <v>2.3166023166023164</v>
      </c>
      <c r="F62" s="36">
        <v>8560</v>
      </c>
    </row>
    <row r="63" spans="1:6" ht="12.75" thickBot="1">
      <c r="A63" s="15">
        <v>62</v>
      </c>
      <c r="B63" s="9" t="s">
        <v>42</v>
      </c>
      <c r="C63" s="25">
        <v>2</v>
      </c>
      <c r="D63" s="24">
        <v>3589</v>
      </c>
      <c r="E63" s="32">
        <v>0.5572582892170521</v>
      </c>
      <c r="F63" s="34">
        <v>6620</v>
      </c>
    </row>
    <row r="64" spans="1:6" ht="12.75" thickBot="1">
      <c r="A64" s="15">
        <v>63</v>
      </c>
      <c r="B64" s="9" t="s">
        <v>54</v>
      </c>
      <c r="C64" s="25">
        <v>2</v>
      </c>
      <c r="D64" s="24">
        <v>10013</v>
      </c>
      <c r="E64" s="32">
        <v>0.1997403375611705</v>
      </c>
      <c r="F64" s="34">
        <v>14380</v>
      </c>
    </row>
    <row r="65" spans="1:6" ht="12.75" thickBot="1">
      <c r="A65" s="15">
        <v>64</v>
      </c>
      <c r="B65" s="9" t="s">
        <v>89</v>
      </c>
      <c r="C65" s="25">
        <v>2</v>
      </c>
      <c r="D65" s="24">
        <v>591</v>
      </c>
      <c r="E65" s="32">
        <v>3.3840947546531304</v>
      </c>
      <c r="F65" s="36">
        <v>8490</v>
      </c>
    </row>
    <row r="66" spans="1:6" ht="12.75" thickBot="1">
      <c r="A66" s="15">
        <v>65</v>
      </c>
      <c r="B66" s="9" t="s">
        <v>98</v>
      </c>
      <c r="C66" s="25">
        <v>1</v>
      </c>
      <c r="D66" s="24">
        <v>14000</v>
      </c>
      <c r="E66" s="32">
        <v>0.21428571428571427</v>
      </c>
      <c r="F66" s="34">
        <v>1810</v>
      </c>
    </row>
    <row r="67" spans="1:6" ht="12.75" thickBot="1">
      <c r="A67" s="15">
        <v>66</v>
      </c>
      <c r="B67" s="9" t="s">
        <v>66</v>
      </c>
      <c r="C67" s="25">
        <v>1</v>
      </c>
      <c r="D67" s="24">
        <v>40037</v>
      </c>
      <c r="E67" s="32">
        <v>0.07493068911257088</v>
      </c>
      <c r="F67" s="34">
        <v>7500</v>
      </c>
    </row>
    <row r="68" spans="1:6" ht="12.75" thickBot="1">
      <c r="A68" s="15">
        <v>67</v>
      </c>
      <c r="B68" s="9" t="s">
        <v>80</v>
      </c>
      <c r="C68" s="25">
        <v>1</v>
      </c>
      <c r="D68" s="24">
        <v>19105</v>
      </c>
      <c r="E68" s="32">
        <v>0.15702695629416383</v>
      </c>
      <c r="F68" s="34">
        <v>850</v>
      </c>
    </row>
    <row r="69" spans="1:6" ht="12.75" thickBot="1">
      <c r="A69" s="15">
        <v>68</v>
      </c>
      <c r="B69" s="9" t="s">
        <v>82</v>
      </c>
      <c r="C69" s="25">
        <v>1</v>
      </c>
      <c r="D69" s="24">
        <v>3795</v>
      </c>
      <c r="E69" s="32">
        <v>0.5270092226613966</v>
      </c>
      <c r="F69" s="34">
        <v>18340</v>
      </c>
    </row>
    <row r="70" spans="1:6" ht="12.75" thickBot="1">
      <c r="A70" s="15">
        <v>69</v>
      </c>
      <c r="B70" s="9" t="s">
        <v>69</v>
      </c>
      <c r="C70" s="25">
        <v>1</v>
      </c>
      <c r="D70" s="24">
        <v>3313</v>
      </c>
      <c r="E70" s="32">
        <v>0.6036824630244491</v>
      </c>
      <c r="F70" s="34">
        <v>9480</v>
      </c>
    </row>
    <row r="71" spans="1:6" ht="12.75" thickBot="1">
      <c r="A71" s="15">
        <v>70</v>
      </c>
      <c r="B71" s="9" t="s">
        <v>99</v>
      </c>
      <c r="C71" s="25">
        <v>1</v>
      </c>
      <c r="D71" s="24">
        <v>78000</v>
      </c>
      <c r="E71" s="32">
        <v>0.02564102564102564</v>
      </c>
      <c r="F71" s="34">
        <v>1690</v>
      </c>
    </row>
    <row r="72" spans="1:6" ht="12.75" thickBot="1">
      <c r="A72" s="15">
        <v>71</v>
      </c>
      <c r="B72" s="9" t="s">
        <v>86</v>
      </c>
      <c r="C72" s="25">
        <v>1</v>
      </c>
      <c r="D72" s="24">
        <v>3809</v>
      </c>
      <c r="E72" s="32">
        <v>0.2625360987135731</v>
      </c>
      <c r="F72" s="36">
        <v>3250</v>
      </c>
    </row>
    <row r="73" spans="1:6" ht="12.75" thickBot="1">
      <c r="A73" s="15">
        <v>72</v>
      </c>
      <c r="B73" s="9" t="s">
        <v>87</v>
      </c>
      <c r="C73" s="25">
        <v>1</v>
      </c>
      <c r="D73" s="24">
        <v>259</v>
      </c>
      <c r="E73" s="32">
        <v>3.861003861003861</v>
      </c>
      <c r="F73" s="36">
        <v>6430</v>
      </c>
    </row>
    <row r="74" spans="1:6" ht="12.75" thickBot="1">
      <c r="A74" s="15">
        <v>73</v>
      </c>
      <c r="B74" s="9" t="s">
        <v>100</v>
      </c>
      <c r="C74" s="25">
        <v>1</v>
      </c>
      <c r="D74" s="24">
        <v>15000</v>
      </c>
      <c r="E74" s="32">
        <v>0.06666666666666667</v>
      </c>
      <c r="F74" s="34">
        <v>12890</v>
      </c>
    </row>
    <row r="75" spans="1:6" ht="12.75" thickBot="1">
      <c r="A75" s="15">
        <v>74</v>
      </c>
      <c r="B75" s="9" t="s">
        <v>88</v>
      </c>
      <c r="C75" s="25">
        <v>1</v>
      </c>
      <c r="D75" s="24">
        <v>281</v>
      </c>
      <c r="E75" s="32">
        <v>3.558718861209964</v>
      </c>
      <c r="F75" s="36">
        <v>12450</v>
      </c>
    </row>
    <row r="76" spans="1:6" ht="12.75" thickBot="1">
      <c r="A76" s="15">
        <v>75</v>
      </c>
      <c r="B76" s="9" t="s">
        <v>51</v>
      </c>
      <c r="C76" s="25">
        <v>1</v>
      </c>
      <c r="D76" s="24">
        <v>1002142</v>
      </c>
      <c r="E76" s="32">
        <v>0.000997862578357159</v>
      </c>
      <c r="F76" s="34">
        <v>1700</v>
      </c>
    </row>
    <row r="77" spans="1:6" ht="12.75" thickBot="1">
      <c r="A77" s="15">
        <v>76</v>
      </c>
      <c r="B77" s="9" t="s">
        <v>101</v>
      </c>
      <c r="C77" s="25">
        <v>1</v>
      </c>
      <c r="D77" s="24">
        <v>6000</v>
      </c>
      <c r="E77" s="32">
        <v>0.16666666666666666</v>
      </c>
      <c r="F77" s="34">
        <v>17310</v>
      </c>
    </row>
    <row r="78" spans="1:6" ht="12.75" thickBot="1">
      <c r="A78" s="15">
        <v>77</v>
      </c>
      <c r="B78" s="9" t="s">
        <v>70</v>
      </c>
      <c r="C78" s="25">
        <v>1</v>
      </c>
      <c r="D78" s="24">
        <v>2190</v>
      </c>
      <c r="E78" s="32">
        <v>0.4566210045662101</v>
      </c>
      <c r="F78" s="36">
        <v>12413</v>
      </c>
    </row>
    <row r="79" spans="1:6" ht="12.75" thickBot="1">
      <c r="A79" s="15">
        <v>78</v>
      </c>
      <c r="B79" s="9" t="s">
        <v>52</v>
      </c>
      <c r="C79" s="25">
        <v>1</v>
      </c>
      <c r="D79" s="24">
        <v>4929</v>
      </c>
      <c r="E79" s="32">
        <v>0.2028809089064719</v>
      </c>
      <c r="F79" s="34">
        <v>2200</v>
      </c>
    </row>
    <row r="80" spans="1:6" ht="12.75" thickBot="1">
      <c r="A80" s="15">
        <v>79</v>
      </c>
      <c r="B80" s="9" t="s">
        <v>103</v>
      </c>
      <c r="C80" s="25">
        <v>1</v>
      </c>
      <c r="D80" s="24">
        <v>2000</v>
      </c>
      <c r="E80" s="32">
        <v>0.5</v>
      </c>
      <c r="F80" s="34">
        <v>3660</v>
      </c>
    </row>
    <row r="81" spans="1:6" ht="12.75" thickBot="1">
      <c r="A81" s="15">
        <v>80</v>
      </c>
      <c r="B81" s="9" t="s">
        <v>102</v>
      </c>
      <c r="C81" s="25">
        <v>1</v>
      </c>
      <c r="D81" s="24">
        <v>19000</v>
      </c>
      <c r="E81" s="32">
        <v>0.05263157894736842</v>
      </c>
      <c r="F81" s="36">
        <v>1420</v>
      </c>
    </row>
    <row r="84" spans="5:6" ht="10.5">
      <c r="E84" t="s">
        <v>107</v>
      </c>
      <c r="F84"/>
    </row>
    <row r="85" ht="12" thickBot="1">
      <c r="F85"/>
    </row>
    <row r="86" spans="5:6" ht="10.5">
      <c r="E86" s="40" t="s">
        <v>108</v>
      </c>
      <c r="F86" s="40"/>
    </row>
    <row r="87" spans="5:6" ht="10.5">
      <c r="E87" s="37" t="s">
        <v>109</v>
      </c>
      <c r="F87" s="37">
        <v>0.07664593992472962</v>
      </c>
    </row>
    <row r="88" spans="5:6" ht="10.5">
      <c r="E88" s="37" t="s">
        <v>110</v>
      </c>
      <c r="F88" s="37">
        <v>0.0058746001069452615</v>
      </c>
    </row>
    <row r="89" spans="5:6" ht="10.5">
      <c r="E89" s="37" t="s">
        <v>111</v>
      </c>
      <c r="F89" s="37">
        <v>-0.006870597327581081</v>
      </c>
    </row>
    <row r="90" spans="5:6" ht="10.5">
      <c r="E90" s="37" t="s">
        <v>112</v>
      </c>
      <c r="F90" s="37">
        <v>2.2689412630777523</v>
      </c>
    </row>
    <row r="91" spans="5:6" ht="12" thickBot="1">
      <c r="E91" s="38" t="s">
        <v>113</v>
      </c>
      <c r="F91" s="38">
        <v>80</v>
      </c>
    </row>
    <row r="92" ht="10.5">
      <c r="F92"/>
    </row>
    <row r="93" spans="5:6" ht="12" thickBot="1">
      <c r="E93" t="s">
        <v>114</v>
      </c>
      <c r="F93"/>
    </row>
    <row r="94" spans="5:10" ht="10.5">
      <c r="E94" s="39"/>
      <c r="F94" s="39" t="s">
        <v>118</v>
      </c>
      <c r="G94" s="39" t="s">
        <v>119</v>
      </c>
      <c r="H94" s="39" t="s">
        <v>120</v>
      </c>
      <c r="I94" s="39" t="s">
        <v>121</v>
      </c>
      <c r="J94" s="39" t="s">
        <v>122</v>
      </c>
    </row>
    <row r="95" spans="5:10" ht="10.5">
      <c r="E95" s="37" t="s">
        <v>115</v>
      </c>
      <c r="F95" s="37">
        <v>1</v>
      </c>
      <c r="G95" s="37">
        <v>2.3728935069867134</v>
      </c>
      <c r="H95" s="37">
        <v>2.3728935069867134</v>
      </c>
      <c r="I95" s="37">
        <v>0.4609265676050771</v>
      </c>
      <c r="J95" s="37">
        <v>0.4992008163489182</v>
      </c>
    </row>
    <row r="96" spans="5:10" ht="10.5">
      <c r="E96" s="37" t="s">
        <v>116</v>
      </c>
      <c r="F96" s="37">
        <v>78</v>
      </c>
      <c r="G96" s="37">
        <v>401.5513675131555</v>
      </c>
      <c r="H96" s="37">
        <v>5.1480944552968655</v>
      </c>
      <c r="I96" s="37"/>
      <c r="J96" s="37"/>
    </row>
    <row r="97" spans="5:10" ht="12" thickBot="1">
      <c r="E97" s="38" t="s">
        <v>22</v>
      </c>
      <c r="F97" s="38">
        <v>79</v>
      </c>
      <c r="G97" s="38">
        <v>403.92426102014224</v>
      </c>
      <c r="H97" s="38"/>
      <c r="I97" s="38"/>
      <c r="J97" s="38"/>
    </row>
    <row r="98" ht="12" thickBot="1">
      <c r="F98"/>
    </row>
    <row r="99" spans="5:13" ht="10.5">
      <c r="E99" s="39"/>
      <c r="F99" s="39" t="s">
        <v>123</v>
      </c>
      <c r="G99" s="39" t="s">
        <v>112</v>
      </c>
      <c r="H99" s="39" t="s">
        <v>124</v>
      </c>
      <c r="I99" s="39" t="s">
        <v>125</v>
      </c>
      <c r="J99" s="39" t="s">
        <v>126</v>
      </c>
      <c r="K99" s="39" t="s">
        <v>127</v>
      </c>
      <c r="L99" s="39" t="s">
        <v>128</v>
      </c>
      <c r="M99" s="39" t="s">
        <v>129</v>
      </c>
    </row>
    <row r="100" spans="5:13" ht="10.5">
      <c r="E100" s="37" t="s">
        <v>117</v>
      </c>
      <c r="F100" s="37">
        <v>1.2963381280390942</v>
      </c>
      <c r="G100" s="37">
        <v>0.3948841563289182</v>
      </c>
      <c r="H100" s="37">
        <v>3.2828314513568664</v>
      </c>
      <c r="I100" s="37">
        <v>0.0015394027455004592</v>
      </c>
      <c r="J100" s="37">
        <v>0.510183983779469</v>
      </c>
      <c r="K100" s="37">
        <v>2.0824922722987194</v>
      </c>
      <c r="L100" s="37">
        <v>0.510183983779469</v>
      </c>
      <c r="M100" s="37">
        <v>2.0824922722987194</v>
      </c>
    </row>
    <row r="101" spans="5:13" ht="12" thickBot="1">
      <c r="E101" s="38" t="s">
        <v>130</v>
      </c>
      <c r="F101" s="38">
        <v>2.1972344391307616E-05</v>
      </c>
      <c r="G101" s="38">
        <v>3.236387586901433E-05</v>
      </c>
      <c r="H101" s="38">
        <v>0.6789157293840777</v>
      </c>
      <c r="I101" s="38">
        <v>0.49920081634889657</v>
      </c>
      <c r="J101" s="38">
        <v>-4.245919769754992E-05</v>
      </c>
      <c r="K101" s="38">
        <v>8.640388648016515E-05</v>
      </c>
      <c r="L101" s="38">
        <v>-4.245919769754992E-05</v>
      </c>
      <c r="M101" s="38">
        <v>8.640388648016515E-05</v>
      </c>
    </row>
    <row r="102" ht="10.5">
      <c r="F102"/>
    </row>
    <row r="103" ht="10.5">
      <c r="F103"/>
    </row>
    <row r="104" ht="10.5">
      <c r="F104"/>
    </row>
    <row r="105" ht="10.5">
      <c r="F105"/>
    </row>
    <row r="106" ht="10.5">
      <c r="F106"/>
    </row>
    <row r="107" ht="10.5">
      <c r="F107"/>
    </row>
    <row r="108" ht="10.5">
      <c r="F108"/>
    </row>
    <row r="109" ht="10.5">
      <c r="F109"/>
    </row>
    <row r="110" ht="10.5">
      <c r="F110"/>
    </row>
    <row r="111" ht="10.5">
      <c r="F111"/>
    </row>
    <row r="112" ht="10.5">
      <c r="F112"/>
    </row>
    <row r="113" ht="10.5">
      <c r="F113"/>
    </row>
    <row r="114" ht="10.5">
      <c r="F114"/>
    </row>
    <row r="115" ht="10.5">
      <c r="F115"/>
    </row>
    <row r="116" ht="10.5">
      <c r="F116"/>
    </row>
    <row r="117" ht="10.5">
      <c r="F117"/>
    </row>
    <row r="118" ht="10.5">
      <c r="F118"/>
    </row>
    <row r="119" ht="10.5">
      <c r="F119"/>
    </row>
    <row r="120" ht="10.5">
      <c r="F120"/>
    </row>
    <row r="121" ht="10.5">
      <c r="F121"/>
    </row>
    <row r="122" ht="10.5">
      <c r="F122"/>
    </row>
    <row r="123" ht="10.5">
      <c r="F123"/>
    </row>
    <row r="124" ht="10.5">
      <c r="F124"/>
    </row>
    <row r="125" ht="10.5">
      <c r="F125"/>
    </row>
    <row r="126" ht="10.5">
      <c r="F126"/>
    </row>
    <row r="127" ht="10.5">
      <c r="F127"/>
    </row>
    <row r="128" ht="10.5">
      <c r="F128"/>
    </row>
    <row r="129" ht="10.5">
      <c r="F129"/>
    </row>
    <row r="130" ht="10.5">
      <c r="F130"/>
    </row>
    <row r="131" ht="10.5">
      <c r="F131"/>
    </row>
    <row r="132" ht="10.5">
      <c r="F132"/>
    </row>
    <row r="133" ht="10.5">
      <c r="F133"/>
    </row>
    <row r="134" ht="10.5">
      <c r="F134"/>
    </row>
    <row r="135" ht="10.5">
      <c r="F135"/>
    </row>
    <row r="136" ht="10.5">
      <c r="F136"/>
    </row>
    <row r="137" ht="10.5">
      <c r="F137"/>
    </row>
    <row r="138" ht="10.5">
      <c r="F138"/>
    </row>
    <row r="139" ht="10.5">
      <c r="F139"/>
    </row>
    <row r="140" ht="10.5">
      <c r="F140"/>
    </row>
    <row r="141" ht="10.5">
      <c r="F141"/>
    </row>
    <row r="142" ht="10.5">
      <c r="F142"/>
    </row>
    <row r="143" ht="10.5">
      <c r="F143"/>
    </row>
    <row r="144" ht="10.5">
      <c r="F144"/>
    </row>
    <row r="145" ht="10.5">
      <c r="F145"/>
    </row>
    <row r="146" ht="10.5">
      <c r="F146"/>
    </row>
    <row r="147" ht="10.5">
      <c r="F147"/>
    </row>
    <row r="148" ht="10.5">
      <c r="F148"/>
    </row>
    <row r="149" ht="10.5">
      <c r="F149"/>
    </row>
    <row r="150" ht="10.5">
      <c r="F150"/>
    </row>
    <row r="151" ht="10.5">
      <c r="F151"/>
    </row>
    <row r="152" ht="10.5">
      <c r="F152"/>
    </row>
    <row r="153" ht="10.5">
      <c r="F153"/>
    </row>
    <row r="154" ht="10.5">
      <c r="F154"/>
    </row>
    <row r="155" ht="10.5">
      <c r="F155"/>
    </row>
    <row r="156" ht="10.5">
      <c r="F156"/>
    </row>
    <row r="157" ht="10.5">
      <c r="F157"/>
    </row>
    <row r="158" ht="10.5">
      <c r="F158"/>
    </row>
    <row r="159" ht="10.5">
      <c r="F159"/>
    </row>
    <row r="160" ht="10.5">
      <c r="F160"/>
    </row>
    <row r="161" ht="10.5">
      <c r="F161"/>
    </row>
    <row r="162" ht="10.5">
      <c r="F162"/>
    </row>
    <row r="163" ht="10.5">
      <c r="F163"/>
    </row>
    <row r="164" ht="10.5">
      <c r="F164"/>
    </row>
    <row r="165" ht="10.5">
      <c r="F165"/>
    </row>
    <row r="166" ht="10.5">
      <c r="F166"/>
    </row>
    <row r="167" ht="10.5">
      <c r="F167"/>
    </row>
    <row r="168" ht="10.5">
      <c r="F168"/>
    </row>
    <row r="169" ht="10.5">
      <c r="F169"/>
    </row>
    <row r="170" ht="10.5">
      <c r="F170"/>
    </row>
    <row r="171" ht="10.5">
      <c r="F171"/>
    </row>
    <row r="172" ht="10.5">
      <c r="F172"/>
    </row>
    <row r="173" ht="10.5">
      <c r="F173"/>
    </row>
    <row r="174" ht="10.5">
      <c r="F174"/>
    </row>
    <row r="175" ht="10.5">
      <c r="F175"/>
    </row>
    <row r="176" ht="10.5">
      <c r="F176"/>
    </row>
    <row r="177" ht="10.5">
      <c r="F177"/>
    </row>
    <row r="178" ht="10.5">
      <c r="F178"/>
    </row>
    <row r="179" ht="10.5">
      <c r="F179"/>
    </row>
    <row r="180" ht="10.5">
      <c r="F180"/>
    </row>
    <row r="181" ht="10.5">
      <c r="F181"/>
    </row>
    <row r="182" ht="10.5">
      <c r="F182"/>
    </row>
    <row r="183" ht="10.5">
      <c r="F183"/>
    </row>
    <row r="184" ht="10.5">
      <c r="F184"/>
    </row>
    <row r="185" ht="10.5">
      <c r="F185"/>
    </row>
    <row r="186" ht="10.5">
      <c r="F186"/>
    </row>
    <row r="187" ht="10.5">
      <c r="F187"/>
    </row>
    <row r="188" ht="10.5">
      <c r="F188"/>
    </row>
    <row r="189" ht="10.5">
      <c r="F189"/>
    </row>
    <row r="190" ht="10.5">
      <c r="F190"/>
    </row>
    <row r="191" ht="10.5">
      <c r="F191"/>
    </row>
    <row r="192" ht="10.5">
      <c r="F192"/>
    </row>
    <row r="193" ht="10.5">
      <c r="F193"/>
    </row>
    <row r="194" ht="10.5">
      <c r="F194"/>
    </row>
    <row r="195" ht="10.5">
      <c r="F195"/>
    </row>
    <row r="196" ht="10.5">
      <c r="F196"/>
    </row>
    <row r="197" ht="10.5">
      <c r="F197"/>
    </row>
    <row r="198" ht="10.5">
      <c r="F198"/>
    </row>
    <row r="199" ht="10.5">
      <c r="F199"/>
    </row>
    <row r="200" ht="10.5">
      <c r="F200"/>
    </row>
    <row r="201" ht="10.5">
      <c r="F201"/>
    </row>
    <row r="202" ht="10.5">
      <c r="F202"/>
    </row>
    <row r="203" ht="10.5">
      <c r="F203"/>
    </row>
    <row r="204" ht="10.5">
      <c r="F204"/>
    </row>
    <row r="205" ht="10.5">
      <c r="F205"/>
    </row>
    <row r="206" ht="10.5">
      <c r="F206"/>
    </row>
    <row r="207" ht="10.5">
      <c r="F207"/>
    </row>
    <row r="208" ht="10.5">
      <c r="F208"/>
    </row>
    <row r="209" ht="10.5">
      <c r="F209"/>
    </row>
    <row r="210" ht="10.5">
      <c r="F210"/>
    </row>
    <row r="211" ht="10.5">
      <c r="F211"/>
    </row>
    <row r="212" ht="10.5">
      <c r="F212"/>
    </row>
    <row r="213" ht="10.5">
      <c r="F213"/>
    </row>
    <row r="214" ht="10.5">
      <c r="F214"/>
    </row>
    <row r="215" ht="10.5">
      <c r="F215"/>
    </row>
    <row r="216" ht="10.5">
      <c r="F216"/>
    </row>
    <row r="217" ht="10.5">
      <c r="F2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2002-02-25T21:06:40Z</cp:lastPrinted>
  <dcterms:created xsi:type="dcterms:W3CDTF">2000-09-19T16:54:07Z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