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2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<sst xmlns="http://schemas.openxmlformats.org/spreadsheetml/2006/main" count="172" uniqueCount="154">
  <si>
    <t>not to occur.  In this sense, because society as a whole suffers from social discrimination, eliminating its</t>
  </si>
  <si>
    <t>discrimination that revolves around race, ethnicity, and gender is both counterproductive and</t>
  </si>
  <si>
    <t>unjust.  Social scientists have long sought to measure the extent of social discrimination as well as</t>
  </si>
  <si>
    <t>discrimination as reported in various sources across the institutional landscape.</t>
  </si>
  <si>
    <t xml:space="preserve">to measure its economic and social consequences.  We illustrate here some dimensions of social </t>
  </si>
  <si>
    <t>As such, injustice can take a quantitative dimension by which one can measure efforts to reduce the</t>
  </si>
  <si>
    <t>practice of social discrimination.</t>
  </si>
  <si>
    <t>Disparities in the Justice System</t>
  </si>
  <si>
    <t>Whites</t>
  </si>
  <si>
    <t>Blacks</t>
  </si>
  <si>
    <t>Percentage of Those Under Age 18:</t>
  </si>
  <si>
    <t>Arrested</t>
  </si>
  <si>
    <t>Referred to Juvenile Court</t>
  </si>
  <si>
    <t>Detained prior to Trial</t>
  </si>
  <si>
    <t>Formally Processed by Juvenile Courts</t>
  </si>
  <si>
    <t>Found Guilty in Juvenile Court</t>
  </si>
  <si>
    <t>Waived to Adult Criminal Court</t>
  </si>
  <si>
    <t>Placed in Juvenile Prisons</t>
  </si>
  <si>
    <t>Admitted to Adult State Prisons</t>
  </si>
  <si>
    <t>Total</t>
  </si>
  <si>
    <t>Other</t>
  </si>
  <si>
    <r>
      <t>Source</t>
    </r>
    <r>
      <rPr>
        <sz val="9"/>
        <rFont val="Helv"/>
        <family val="0"/>
      </rPr>
      <t>:  "And Justice for Some" report, parpared bythe National Council on Crime and Delinquency researchers</t>
    </r>
  </si>
  <si>
    <r>
      <t xml:space="preserve">for the Building Blocks for Youth Project, as reported in the </t>
    </r>
    <r>
      <rPr>
        <i/>
        <sz val="9"/>
        <rFont val="Helv"/>
        <family val="0"/>
      </rPr>
      <t>New York Times</t>
    </r>
    <r>
      <rPr>
        <sz val="9"/>
        <rFont val="Helv"/>
        <family val="0"/>
      </rPr>
      <t>, Wednesday, April 26, 2000, p. 1</t>
    </r>
  </si>
  <si>
    <t>P. LeBel</t>
  </si>
  <si>
    <t>Social Discrimination</t>
  </si>
  <si>
    <t xml:space="preserve">     Although price discrimination may be an element that can lead to economic efficiency, social </t>
  </si>
  <si>
    <t xml:space="preserve">     Is there social discrimination in the justice system?  One measure is the frequency of various</t>
  </si>
  <si>
    <t>judicial decisions relative to the population.  Minorities tend to receive harsher decisions than do</t>
  </si>
  <si>
    <t>whites in the U.S. judicial system.  What is not tracked here is the influence of previous records,</t>
  </si>
  <si>
    <t>though qualification for them would not necessarily reduce the disparities to the frequency of the</t>
  </si>
  <si>
    <t>overall juvenile population.</t>
  </si>
  <si>
    <t xml:space="preserve"> </t>
  </si>
  <si>
    <t>© 2000</t>
  </si>
  <si>
    <t xml:space="preserve">     The economic frame of reference for social discrimination is opportunity cost.  To the extent that</t>
  </si>
  <si>
    <t>social tolerates and/or encourages social discrimination based on race, ethnicity, gender, or any</t>
  </si>
  <si>
    <t>other arbitrary criterion, then it sacrifices the level and range of economic choice that it could otherwise</t>
  </si>
  <si>
    <t xml:space="preserve">enjoy.  This in no way diminishes the sense of injustice that derives from such practice, but places </t>
  </si>
  <si>
    <t>it squarely in a context in which one can proceed to measure its consequences for society as a whole.</t>
  </si>
  <si>
    <t>of preferential quotas.  Since affirmative action programs have long sought to draw a distinction between</t>
  </si>
  <si>
    <t>diversity of outreach to provide equality of opportunity and diversity of outcomes, the debate remains</t>
  </si>
  <si>
    <t xml:space="preserve">far from closed.  </t>
  </si>
  <si>
    <t xml:space="preserve">     Housing discrimination can take many forms.  One is that someone is denied the opportunity to</t>
  </si>
  <si>
    <t>purchase housing on the basis of race, ethnicity, or gender.  Another is that while someone may</t>
  </si>
  <si>
    <t>not be denied the opportunity to purchase housing, they wind up paying a price premium over the</t>
  </si>
  <si>
    <t xml:space="preserve">market rate, or thirdly, one may be denied a mortgage, or pay a premium rate on a mortgage.  </t>
  </si>
  <si>
    <t>Table 1 below illustrates findings from a 1989 study on housing discrimination.</t>
  </si>
  <si>
    <t>Net</t>
  </si>
  <si>
    <t>Gross</t>
  </si>
  <si>
    <t>Sales Audits</t>
  </si>
  <si>
    <t>Excluded from available units</t>
  </si>
  <si>
    <t>Advertised unit inspected</t>
  </si>
  <si>
    <t>Number of houses made available</t>
  </si>
  <si>
    <t>Auditor asked to call back</t>
  </si>
  <si>
    <t>Auditor received follow-up call</t>
  </si>
  <si>
    <t>Auditor received positive comments on house</t>
  </si>
  <si>
    <t>Agent offered to help auditor find financing</t>
  </si>
  <si>
    <t>Probability of Exclusion from Given Housing Option:</t>
  </si>
  <si>
    <t>Rental Audits</t>
  </si>
  <si>
    <t>Number of apartments made available</t>
  </si>
  <si>
    <t>Auditor received special rental incentives</t>
  </si>
  <si>
    <t>Auditor received positive comments on apartment</t>
  </si>
  <si>
    <t xml:space="preserve">Black-White Audits   </t>
  </si>
  <si>
    <t>Hispanic/Non-H Audits</t>
  </si>
  <si>
    <t>Table 1</t>
  </si>
  <si>
    <t>12:2 (Spring 1998), pp. 23-40.</t>
  </si>
  <si>
    <r>
      <t>Source</t>
    </r>
    <r>
      <rPr>
        <sz val="9"/>
        <rFont val="Helv"/>
        <family val="0"/>
      </rPr>
      <t xml:space="preserve">:  John Yinger, "Evidence on Discrimination in Consumer Markets", </t>
    </r>
    <r>
      <rPr>
        <i/>
        <sz val="9"/>
        <rFont val="Helv"/>
        <family val="0"/>
      </rPr>
      <t>Journal of Economic Perspectives</t>
    </r>
    <r>
      <rPr>
        <sz val="9"/>
        <rFont val="Helv"/>
        <family val="0"/>
      </rPr>
      <t>,</t>
    </r>
  </si>
  <si>
    <t>B.</t>
  </si>
  <si>
    <t>Evidence on Job Hiring Discrimination</t>
  </si>
  <si>
    <t>Job discrimination can exist at at least two distinct levels.  One is in hiring.  The other is in terms</t>
  </si>
  <si>
    <t>of promotion.  In a study conducted by the Urban Institute, Heckman and Siegelman (1993) report</t>
  </si>
  <si>
    <t>probability distributions among Black and White applicants for jobs in three different U.S. cities.</t>
  </si>
  <si>
    <t>Number of</t>
  </si>
  <si>
    <t>Audits</t>
  </si>
  <si>
    <t>Pair</t>
  </si>
  <si>
    <t>Both Get</t>
  </si>
  <si>
    <t>Job</t>
  </si>
  <si>
    <t>a.</t>
  </si>
  <si>
    <t>b.</t>
  </si>
  <si>
    <t>Neither</t>
  </si>
  <si>
    <t>Gets Job</t>
  </si>
  <si>
    <t>Equal</t>
  </si>
  <si>
    <t>Treatment</t>
  </si>
  <si>
    <t>a+b</t>
  </si>
  <si>
    <t>White Yes</t>
  </si>
  <si>
    <t>Black No</t>
  </si>
  <si>
    <t>White No</t>
  </si>
  <si>
    <t>Black Yes</t>
  </si>
  <si>
    <t>Chicago</t>
  </si>
  <si>
    <t>Washington</t>
  </si>
  <si>
    <t>Denver</t>
  </si>
  <si>
    <t xml:space="preserve">     12:2 (Spring 1998), pp. 23-40.</t>
  </si>
  <si>
    <r>
      <t>Source</t>
    </r>
    <r>
      <rPr>
        <sz val="9"/>
        <rFont val="Helv"/>
        <family val="0"/>
      </rPr>
      <t xml:space="preserve">:  John Yinger, Evidence on Discrimination in Consumer Markets," </t>
    </r>
    <r>
      <rPr>
        <i/>
        <sz val="9"/>
        <rFont val="Helv"/>
        <family val="0"/>
      </rPr>
      <t>Journal of Economic Perspectives</t>
    </r>
    <r>
      <rPr>
        <sz val="9"/>
        <rFont val="Helv"/>
        <family val="0"/>
      </rPr>
      <t>,</t>
    </r>
  </si>
  <si>
    <t>Table 2</t>
  </si>
  <si>
    <t>c</t>
  </si>
  <si>
    <t>d</t>
  </si>
  <si>
    <t>c/d</t>
  </si>
  <si>
    <t>White/</t>
  </si>
  <si>
    <t>Black Ratio</t>
  </si>
  <si>
    <t>While these audits do not provide conclusive evidence of job hiring discrimination, to the extent</t>
  </si>
  <si>
    <t>that one controls for education and other factors, residual differences do point to social discrimination.</t>
  </si>
  <si>
    <t>C.</t>
  </si>
  <si>
    <t>D.</t>
  </si>
  <si>
    <t>Social Policy</t>
  </si>
  <si>
    <t xml:space="preserve">     The debate on eliminating racial discrimination in the United States has followed a complex history.</t>
  </si>
  <si>
    <t>Much of this debate surrounds the legacy of slavery in the United States, which affected primarily</t>
  </si>
  <si>
    <t>people of African descent.  While the United States officially banned the importation of slaves back in</t>
  </si>
  <si>
    <t xml:space="preserve">possibilities.  In essence, discrimination reduces the level of total social welfare by imposing costs </t>
  </si>
  <si>
    <t>on some segments of society to the narrow benefit of who exercise such practices.  Because the gains</t>
  </si>
  <si>
    <t>practice is not a simple act of income redistribution, but one in which society as a whole can enjoy</t>
  </si>
  <si>
    <t>a higher standard of living.  It is in this sense that one should also consider the injustice of social</t>
  </si>
  <si>
    <t>discrimination, as it represents a far more compelling case for its elimination.</t>
  </si>
  <si>
    <t xml:space="preserve">     Figure 1 illustrates the effect of social discrimination on a society's level and range of production</t>
  </si>
  <si>
    <t xml:space="preserve">       Figure 1</t>
  </si>
  <si>
    <t>A.</t>
  </si>
  <si>
    <t>Evidence on Housing Discrimination</t>
  </si>
  <si>
    <t xml:space="preserve">to those who practice social discrimination are outweighed by the losses borne by others, society winds </t>
  </si>
  <si>
    <t xml:space="preserve">up with a smaller range of choice in goods and services than it would have were social discrimination </t>
  </si>
  <si>
    <r>
      <t xml:space="preserve">Pascal, A.H., ed, </t>
    </r>
    <r>
      <rPr>
        <i/>
        <sz val="9"/>
        <rFont val="Helv"/>
        <family val="0"/>
      </rPr>
      <t>Racial Discrimination in Economic Life</t>
    </r>
    <r>
      <rPr>
        <sz val="9"/>
        <rFont val="Helv"/>
        <family val="0"/>
      </rPr>
      <t xml:space="preserve"> (Lexington, Mass:  D.C. Heath, 1972).</t>
    </r>
  </si>
  <si>
    <r>
      <t xml:space="preserve">Phelps, Edmund S. "The Statistical Theory of racism and Sexism,"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 xml:space="preserve"> 62 (September 1972), pp. 659-661.</t>
    </r>
  </si>
  <si>
    <r>
      <t xml:space="preserve">Reed, Adolph Jr.,  </t>
    </r>
    <r>
      <rPr>
        <i/>
        <sz val="9"/>
        <rFont val="Helv"/>
        <family val="0"/>
      </rPr>
      <t>Class Notes:  Posing as Politics and Other Thoughts on the American Scene</t>
    </r>
    <r>
      <rPr>
        <sz val="9"/>
        <rFont val="Helv"/>
        <family val="0"/>
      </rPr>
      <t>, (New York: The New Press, 2000)</t>
    </r>
  </si>
  <si>
    <r>
      <t xml:space="preserve">Schwab, Stewart, "Is Statistical Discrimination Efficient?"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>, 76 (March 1986), pp. 228-234.</t>
    </r>
  </si>
  <si>
    <r>
      <t xml:space="preserve">Wilson, William Julius, </t>
    </r>
    <r>
      <rPr>
        <i/>
        <sz val="9"/>
        <rFont val="Helv"/>
        <family val="0"/>
      </rPr>
      <t>The Declining Significance of Race</t>
    </r>
    <r>
      <rPr>
        <sz val="9"/>
        <rFont val="Helv"/>
        <family val="0"/>
      </rPr>
      <t xml:space="preserve"> (Chicago:  The University of Chicago Press, 1980).</t>
    </r>
  </si>
  <si>
    <r>
      <t xml:space="preserve">Darity, William A. Jr, and Patrick L. Mason, "Evidence on Discrimination in Employment:  Codes of Color, Codes of Gender, </t>
    </r>
  </si>
  <si>
    <r>
      <t xml:space="preserve">Heckman, James J. and Peter Siegelman, "The Urban Institute Audit Studies", in M. Fix and R.J. Struyk eds., </t>
    </r>
    <r>
      <rPr>
        <i/>
        <sz val="9"/>
        <rFont val="Helv"/>
        <family val="0"/>
      </rPr>
      <t xml:space="preserve">Clear and Convincing Evidence: </t>
    </r>
  </si>
  <si>
    <r>
      <t>Measurement of Discrimination in America</t>
    </r>
    <r>
      <rPr>
        <sz val="9"/>
        <rFont val="Helv"/>
        <family val="0"/>
      </rPr>
      <t xml:space="preserve"> (Washington, D.C.:  The Urban Institute Press, 1993).</t>
    </r>
  </si>
  <si>
    <r>
      <t>Journal of Economic Perspectives</t>
    </r>
    <r>
      <rPr>
        <sz val="9"/>
        <rFont val="Helv"/>
        <family val="0"/>
      </rPr>
      <t xml:space="preserve"> 12:2 (Spring 1998), pp. 63-90.</t>
    </r>
  </si>
  <si>
    <r>
      <t>Kenney, Genevieve M. and Douglas A. Wissoker, "An Analysis of the Correlates of Discrimination Facing Young Hispanic Job Seekers,"</t>
    </r>
    <r>
      <rPr>
        <i/>
        <sz val="9"/>
        <rFont val="Helv"/>
        <family val="0"/>
      </rPr>
      <t xml:space="preserve"> </t>
    </r>
  </si>
  <si>
    <r>
      <t>American Economic Review</t>
    </r>
    <r>
      <rPr>
        <sz val="9"/>
        <rFont val="Helv"/>
        <family val="0"/>
      </rPr>
      <t>, 84 (June 1994), pp. 674-83</t>
    </r>
  </si>
  <si>
    <r>
      <t xml:space="preserve">Ondrich, Jan, Alex Stricker, and John Yinger, "The choice to Discriminate:  Evidence from the 1989 Housing Discrimination Study," </t>
    </r>
  </si>
  <si>
    <r>
      <t>Southern Economic Journal</t>
    </r>
    <r>
      <rPr>
        <sz val="9"/>
        <rFont val="Helv"/>
        <family val="0"/>
      </rPr>
      <t xml:space="preserve"> (1999).</t>
    </r>
  </si>
  <si>
    <r>
      <t xml:space="preserve">Roychoudhury, Canopy, and Allen C. Goodman, "An Ordered probit Model for Estimating Racial Discrimination Through Fair Housing Audits," </t>
    </r>
  </si>
  <si>
    <r>
      <t>Journal of Housing Economics</t>
    </r>
    <r>
      <rPr>
        <sz val="9"/>
        <rFont val="Helv"/>
        <family val="0"/>
      </rPr>
      <t xml:space="preserve"> 2 (December 1992), pp. 358-373.</t>
    </r>
  </si>
  <si>
    <r>
      <t xml:space="preserve">Loury, Glenn C., "Discrimination in the Post-Civil Rights Era:  Beyond Market Interactions", </t>
    </r>
    <r>
      <rPr>
        <i/>
        <sz val="9"/>
        <rFont val="Helv"/>
        <family val="0"/>
      </rPr>
      <t>Journal of Economic Perspectives</t>
    </r>
    <r>
      <rPr>
        <sz val="9"/>
        <rFont val="Helv"/>
        <family val="0"/>
      </rPr>
      <t xml:space="preserve"> </t>
    </r>
  </si>
  <si>
    <t>12:2 (September 1998), pp. 117-126.</t>
  </si>
  <si>
    <r>
      <t xml:space="preserve">Killingsworth, Marck R., "Analyzing Employment Discrimination:  From the Seminar Room to the Courtroom,"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 xml:space="preserve"> 83 </t>
    </r>
  </si>
  <si>
    <t>(May 1993), pp. 67-72</t>
  </si>
  <si>
    <r>
      <t xml:space="preserve">Heckman, James J., "The Value of Quantitative Evidence on the Effect of the Past on the Present," </t>
    </r>
    <r>
      <rPr>
        <i/>
        <sz val="9"/>
        <rFont val="Helv"/>
        <family val="0"/>
      </rPr>
      <t>American Economic Review</t>
    </r>
    <r>
      <rPr>
        <sz val="9"/>
        <rFont val="Helv"/>
        <family val="0"/>
      </rPr>
      <t xml:space="preserve"> </t>
    </r>
  </si>
  <si>
    <t>87:2 (May 1997), pp. 404-408.</t>
  </si>
  <si>
    <r>
      <t xml:space="preserve">Blau, Francine D., and Lawrence M. Kahn, "Wage Structure and Gender Differentials:  An International Comparison," </t>
    </r>
    <r>
      <rPr>
        <i/>
        <sz val="9"/>
        <rFont val="Helv"/>
        <family val="0"/>
      </rPr>
      <t>Economica</t>
    </r>
    <r>
      <rPr>
        <sz val="9"/>
        <rFont val="Helv"/>
        <family val="0"/>
      </rPr>
      <t xml:space="preserve"> 63:250 </t>
    </r>
  </si>
  <si>
    <t>(1996), p. S29-S62</t>
  </si>
  <si>
    <t>Selected Bibliography</t>
  </si>
  <si>
    <r>
      <t xml:space="preserve">Arrow, Kenneth J., "What Has Economics to Say About Racial Discrimination?" </t>
    </r>
    <r>
      <rPr>
        <i/>
        <sz val="9"/>
        <rFont val="Helv"/>
        <family val="0"/>
      </rPr>
      <t>Journal of Economic Perspectives</t>
    </r>
    <r>
      <rPr>
        <sz val="9"/>
        <rFont val="Helv"/>
        <family val="0"/>
      </rPr>
      <t xml:space="preserve"> 12:2 (Spring 1998), pp. 90-100.</t>
    </r>
  </si>
  <si>
    <r>
      <t xml:space="preserve">Ashenfelter, Orley and Albert Rees, editors, </t>
    </r>
    <r>
      <rPr>
        <i/>
        <sz val="9"/>
        <rFont val="Helv"/>
        <family val="0"/>
      </rPr>
      <t>Discrimination in Labor Markets</t>
    </r>
    <r>
      <rPr>
        <sz val="9"/>
        <rFont val="Helv"/>
        <family val="0"/>
      </rPr>
      <t xml:space="preserve"> (Princeton,NJ: Princeton U. Press, 1973)</t>
    </r>
  </si>
  <si>
    <r>
      <t xml:space="preserve">Becker, Gary, </t>
    </r>
    <r>
      <rPr>
        <i/>
        <sz val="9"/>
        <rFont val="Helv"/>
        <family val="0"/>
      </rPr>
      <t>The Economics of Discrimination</t>
    </r>
    <r>
      <rPr>
        <sz val="9"/>
        <rFont val="Helv"/>
        <family val="0"/>
      </rPr>
      <t>, 2nd edition (Chicago:  University of Chicago Press, 1971).</t>
    </r>
  </si>
  <si>
    <r>
      <t xml:space="preserve">Heckman, James J., "Detecting Discrimination," </t>
    </r>
    <r>
      <rPr>
        <i/>
        <sz val="9"/>
        <rFont val="Helv"/>
        <family val="0"/>
      </rPr>
      <t>Journal of Economic Perspectives</t>
    </r>
    <r>
      <rPr>
        <sz val="9"/>
        <rFont val="Helv"/>
        <family val="0"/>
      </rPr>
      <t xml:space="preserve"> 12:2 (Spring 1998), pp. 101-116</t>
    </r>
  </si>
  <si>
    <t>1808, it took the civil war of 1861-1865 to bring an official end of slavery, notably through adoption of</t>
  </si>
  <si>
    <t>the 13th, 14th, and 15th amendments to the constitution.  Because economic disparities between</t>
  </si>
  <si>
    <t>descendants of slaves and descendants of the non-slave population persisted for decades after the</t>
  </si>
  <si>
    <t>civil war, the U.S. has moved gradually to embrace policies designed to reduce the degree and incidence</t>
  </si>
  <si>
    <t>of discrimination.  Key measures include the Civil Rights Act of 1964 and the amendments of 1968,</t>
  </si>
  <si>
    <t>with the latter setting the stage for promulgation of affirmative action initiatives designed to provide</t>
  </si>
  <si>
    <t>conscientious efforts to reduce potential discrimination in hiring and promotion decisions.  After three</t>
  </si>
  <si>
    <t>decades of affirmative action, there now are moves to eliminate this standard on the grounds that it</t>
  </si>
  <si>
    <t>is prejudicial to minorities who achieve distinction on the grounds that they did so solely on the basis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</si>
</sst>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%"/>
    <numFmt numFmtId="165" formatCode="0.0000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sz val="8.75"/>
      <name val="Helv"/>
      <family val="0"/>
    </font>
    <font>
      <b/>
      <sz val="10"/>
      <name val="Helv"/>
      <family val="0"/>
    </font>
    <font>
      <b/>
      <sz val="11"/>
      <color indexed="12"/>
      <name val="Helv"/>
      <family val="0"/>
    </font>
    <font>
      <b/>
      <sz val="12"/>
      <color indexed="8"/>
      <name val="Helv"/>
      <family val="0"/>
    </font>
    <font>
      <sz val="2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0" fontId="4" fillId="0" borderId="4" xfId="0" applyNumberFormat="1" applyFont="1" applyBorder="1" applyAlignment="1">
      <alignment horizontal="right"/>
    </xf>
    <xf numFmtId="10" fontId="4" fillId="0" borderId="4" xfId="0" applyNumberFormat="1" applyFont="1" applyBorder="1" applyAlignment="1">
      <alignment/>
    </xf>
    <xf numFmtId="10" fontId="4" fillId="0" borderId="7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Relative Frequency of Judicial Decisions on Juveniles in the U.S.</a:t>
            </a:r>
          </a:p>
        </c:rich>
      </c:tx>
      <c:layout>
        <c:manualLayout>
          <c:xMode val="factor"/>
          <c:yMode val="factor"/>
          <c:x val="-0.0055"/>
          <c:y val="0.00225"/>
        </c:manualLayout>
      </c:layout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5"/>
          <c:y val="0.0945"/>
          <c:w val="0.9532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White Youths Under 18</c:v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Sheet1!$E$133:$E$140</c:f>
              <c:strCache/>
            </c:strRef>
          </c:cat>
          <c:val>
            <c:numRef>
              <c:f>Sheet1!$F$133:$F$140</c:f>
              <c:numCache/>
            </c:numRef>
          </c:val>
        </c:ser>
        <c:ser>
          <c:idx val="1"/>
          <c:order val="1"/>
          <c:tx>
            <c:v>Black Youths Under 18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Sheet1!$E$133:$E$140</c:f>
              <c:strCache/>
            </c:strRef>
          </c:cat>
          <c:val>
            <c:numRef>
              <c:f>Sheet1!$G$133:$G$140</c:f>
              <c:numCache/>
            </c:numRef>
          </c:val>
        </c:ser>
        <c:axId val="53691026"/>
        <c:axId val="13457187"/>
      </c:bar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3457187"/>
        <c:crosses val="autoZero"/>
        <c:auto val="1"/>
        <c:lblOffset val="100"/>
        <c:noMultiLvlLbl val="0"/>
      </c:catAx>
      <c:valAx>
        <c:axId val="13457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369102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225"/>
          <c:y val="0.90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Production Possibilities
with and without Social Discrimination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"/>
          <c:y val="0.165"/>
          <c:w val="0.96375"/>
          <c:h val="0.7245"/>
        </c:manualLayout>
      </c:layout>
      <c:lineChart>
        <c:grouping val="standard"/>
        <c:varyColors val="0"/>
        <c:ser>
          <c:idx val="1"/>
          <c:order val="0"/>
          <c:tx>
            <c:v>Without Social Discrimination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Sheet1!$O$4:$O$14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Sheet1!$P$4:$P$14</c:f>
              <c:numCache>
                <c:ptCount val="11"/>
                <c:pt idx="0">
                  <c:v>60</c:v>
                </c:pt>
                <c:pt idx="1">
                  <c:v>59</c:v>
                </c:pt>
                <c:pt idx="2">
                  <c:v>57</c:v>
                </c:pt>
                <c:pt idx="3">
                  <c:v>55</c:v>
                </c:pt>
                <c:pt idx="4">
                  <c:v>52</c:v>
                </c:pt>
                <c:pt idx="5">
                  <c:v>48</c:v>
                </c:pt>
                <c:pt idx="6">
                  <c:v>42</c:v>
                </c:pt>
                <c:pt idx="7">
                  <c:v>35</c:v>
                </c:pt>
                <c:pt idx="8">
                  <c:v>26</c:v>
                </c:pt>
                <c:pt idx="9">
                  <c:v>14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v>With Social Discrimination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Sheet1!$O$4:$O$14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Sheet1!$Q$4:$Q$14</c:f>
              <c:numCache>
                <c:ptCount val="11"/>
                <c:pt idx="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37.5</c:v>
                </c:pt>
                <c:pt idx="5">
                  <c:v>33</c:v>
                </c:pt>
                <c:pt idx="6">
                  <c:v>27</c:v>
                </c:pt>
                <c:pt idx="7">
                  <c:v>20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4005820"/>
        <c:axId val="16290333"/>
      </c:line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4005820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5"/>
          <c:y val="0.91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0.954</cdr:y>
    </cdr:from>
    <cdr:to>
      <cdr:x>0.77</cdr:x>
      <cdr:y>0.98575</cdr:y>
    </cdr:to>
    <cdr:sp>
      <cdr:nvSpPr>
        <cdr:cNvPr id="1" name="TextBox 4"/>
        <cdr:cNvSpPr txBox="1">
          <a:spLocks noChangeArrowheads="1"/>
        </cdr:cNvSpPr>
      </cdr:nvSpPr>
      <cdr:spPr>
        <a:xfrm>
          <a:off x="47625" y="6000750"/>
          <a:ext cx="5781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National Council on Crime and Delinquency, in the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New York Times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4/26/00, p. 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</cdr:x>
      <cdr:y>0.38575</cdr:y>
    </cdr:from>
    <cdr:to>
      <cdr:x>0.58975</cdr:x>
      <cdr:y>0.45975</cdr:y>
    </cdr:to>
    <cdr:sp>
      <cdr:nvSpPr>
        <cdr:cNvPr id="1" name="TextBox 4"/>
        <cdr:cNvSpPr txBox="1">
          <a:spLocks noChangeArrowheads="1"/>
        </cdr:cNvSpPr>
      </cdr:nvSpPr>
      <cdr:spPr>
        <a:xfrm>
          <a:off x="1933575" y="1533525"/>
          <a:ext cx="2028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         Discrimination Zone</a:t>
          </a:r>
        </a:p>
      </cdr:txBody>
    </cdr:sp>
  </cdr:relSizeAnchor>
  <cdr:relSizeAnchor xmlns:cdr="http://schemas.openxmlformats.org/drawingml/2006/chartDrawing">
    <cdr:from>
      <cdr:x>0.181</cdr:x>
      <cdr:y>0.58875</cdr:y>
    </cdr:from>
    <cdr:to>
      <cdr:x>0.49975</cdr:x>
      <cdr:y>0.64375</cdr:y>
    </cdr:to>
    <cdr:sp>
      <cdr:nvSpPr>
        <cdr:cNvPr id="2" name="TextBox 5"/>
        <cdr:cNvSpPr txBox="1">
          <a:spLocks noChangeArrowheads="1"/>
        </cdr:cNvSpPr>
      </cdr:nvSpPr>
      <cdr:spPr>
        <a:xfrm>
          <a:off x="1209675" y="2343150"/>
          <a:ext cx="2143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Basic Production Possibilities</a:t>
          </a:r>
        </a:p>
      </cdr:txBody>
    </cdr:sp>
  </cdr:relSizeAnchor>
  <cdr:relSizeAnchor xmlns:cdr="http://schemas.openxmlformats.org/drawingml/2006/chartDrawing">
    <cdr:from>
      <cdr:x>0.72175</cdr:x>
      <cdr:y>0.5405</cdr:y>
    </cdr:from>
    <cdr:to>
      <cdr:x>0.76275</cdr:x>
      <cdr:y>0.64325</cdr:y>
    </cdr:to>
    <cdr:sp>
      <cdr:nvSpPr>
        <cdr:cNvPr id="3" name="Line 6"/>
        <cdr:cNvSpPr>
          <a:spLocks/>
        </cdr:cNvSpPr>
      </cdr:nvSpPr>
      <cdr:spPr>
        <a:xfrm flipH="1">
          <a:off x="4848225" y="2152650"/>
          <a:ext cx="276225" cy="409575"/>
        </a:xfrm>
        <a:prstGeom prst="line">
          <a:avLst/>
        </a:prstGeom>
        <a:noFill/>
        <a:ln w="222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0.29425</cdr:y>
    </cdr:from>
    <cdr:to>
      <cdr:x>0.171</cdr:x>
      <cdr:y>0.4045</cdr:y>
    </cdr:to>
    <cdr:sp>
      <cdr:nvSpPr>
        <cdr:cNvPr id="4" name="Line 7"/>
        <cdr:cNvSpPr>
          <a:spLocks/>
        </cdr:cNvSpPr>
      </cdr:nvSpPr>
      <cdr:spPr>
        <a:xfrm flipH="1">
          <a:off x="1143000" y="1171575"/>
          <a:ext cx="0" cy="438150"/>
        </a:xfrm>
        <a:prstGeom prst="line">
          <a:avLst/>
        </a:prstGeom>
        <a:noFill/>
        <a:ln w="222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131</xdr:row>
      <xdr:rowOff>114300</xdr:rowOff>
    </xdr:from>
    <xdr:to>
      <xdr:col>10</xdr:col>
      <xdr:colOff>333375</xdr:colOff>
      <xdr:row>163</xdr:row>
      <xdr:rowOff>9525</xdr:rowOff>
    </xdr:to>
    <xdr:graphicFrame>
      <xdr:nvGraphicFramePr>
        <xdr:cNvPr id="1" name="Chart 1"/>
        <xdr:cNvGraphicFramePr/>
      </xdr:nvGraphicFramePr>
      <xdr:xfrm>
        <a:off x="428625" y="24164925"/>
        <a:ext cx="75819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28</xdr:row>
      <xdr:rowOff>57150</xdr:rowOff>
    </xdr:from>
    <xdr:to>
      <xdr:col>9</xdr:col>
      <xdr:colOff>533400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762000" y="4876800"/>
        <a:ext cx="67246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workbookViewId="0" topLeftCell="A1">
      <selection activeCell="B2" sqref="B2"/>
    </sheetView>
  </sheetViews>
  <sheetFormatPr defaultColWidth="11.421875" defaultRowHeight="12"/>
  <cols>
    <col min="1" max="1" width="6.421875" style="1" customWidth="1"/>
    <col min="2" max="2" width="12.57421875" style="1" customWidth="1"/>
    <col min="3" max="5" width="11.00390625" style="5" customWidth="1"/>
    <col min="6" max="6" width="14.00390625" style="1" bestFit="1" customWidth="1"/>
    <col min="7" max="7" width="11.8515625" style="1" customWidth="1"/>
    <col min="8" max="8" width="12.00390625" style="1" customWidth="1"/>
    <col min="9" max="9" width="14.421875" style="1" customWidth="1"/>
    <col min="10" max="10" width="10.8515625" style="1" customWidth="1"/>
    <col min="11" max="11" width="11.00390625" style="1" customWidth="1"/>
    <col min="12" max="12" width="4.140625" style="1" customWidth="1"/>
    <col min="13" max="13" width="3.421875" style="1" customWidth="1"/>
    <col min="14" max="14" width="3.8515625" style="1" customWidth="1"/>
    <col min="15" max="17" width="0.13671875" style="1" customWidth="1"/>
    <col min="18" max="16384" width="11.00390625" style="1" customWidth="1"/>
  </cols>
  <sheetData>
    <row r="1" spans="3:9" ht="15" thickBot="1">
      <c r="C1" s="6"/>
      <c r="D1" s="7"/>
      <c r="E1" s="7"/>
      <c r="F1" s="3" t="s">
        <v>24</v>
      </c>
      <c r="G1" s="2"/>
      <c r="H1" s="2"/>
      <c r="I1" s="4"/>
    </row>
    <row r="2" spans="3:9" ht="13.5">
      <c r="C2" s="15"/>
      <c r="D2" s="15"/>
      <c r="E2" s="15"/>
      <c r="F2" s="16"/>
      <c r="G2" s="17"/>
      <c r="H2" s="17"/>
      <c r="I2" s="17"/>
    </row>
    <row r="3" spans="2:17" ht="13.5">
      <c r="B3" s="1" t="s">
        <v>32</v>
      </c>
      <c r="C3" s="1" t="s">
        <v>31</v>
      </c>
      <c r="D3" s="5" t="s">
        <v>31</v>
      </c>
      <c r="F3" s="5"/>
      <c r="K3" s="14" t="s">
        <v>23</v>
      </c>
      <c r="O3" s="62"/>
      <c r="P3" s="23"/>
      <c r="Q3" s="23"/>
    </row>
    <row r="4" spans="2:17" ht="13.5">
      <c r="B4" s="1" t="s">
        <v>25</v>
      </c>
      <c r="C4" s="1"/>
      <c r="F4" s="5"/>
      <c r="K4" s="14"/>
      <c r="O4" s="63">
        <v>0</v>
      </c>
      <c r="P4" s="63">
        <v>60</v>
      </c>
      <c r="Q4" s="63">
        <v>46</v>
      </c>
    </row>
    <row r="5" spans="2:17" ht="13.5">
      <c r="B5" s="1" t="s">
        <v>1</v>
      </c>
      <c r="C5" s="1"/>
      <c r="F5" s="5"/>
      <c r="K5" s="14"/>
      <c r="O5" s="64">
        <v>5</v>
      </c>
      <c r="P5" s="63">
        <v>59</v>
      </c>
      <c r="Q5" s="63">
        <v>45</v>
      </c>
    </row>
    <row r="6" spans="2:17" ht="13.5">
      <c r="B6" s="1" t="s">
        <v>2</v>
      </c>
      <c r="C6" s="1"/>
      <c r="F6" s="5"/>
      <c r="K6" s="14"/>
      <c r="O6" s="64">
        <v>10</v>
      </c>
      <c r="P6" s="63">
        <v>57</v>
      </c>
      <c r="Q6" s="63">
        <v>43</v>
      </c>
    </row>
    <row r="7" spans="2:17" ht="13.5">
      <c r="B7" s="1" t="s">
        <v>4</v>
      </c>
      <c r="C7" s="1"/>
      <c r="F7" s="5"/>
      <c r="K7" s="14"/>
      <c r="O7" s="64">
        <v>15</v>
      </c>
      <c r="P7" s="63">
        <v>55</v>
      </c>
      <c r="Q7" s="63">
        <v>41</v>
      </c>
    </row>
    <row r="8" spans="2:17" ht="13.5">
      <c r="B8" s="1" t="s">
        <v>3</v>
      </c>
      <c r="C8" s="1"/>
      <c r="F8" s="5"/>
      <c r="K8" s="14"/>
      <c r="O8" s="64">
        <v>20</v>
      </c>
      <c r="P8" s="63">
        <v>52</v>
      </c>
      <c r="Q8" s="63">
        <v>37.5</v>
      </c>
    </row>
    <row r="9" spans="3:17" ht="13.5">
      <c r="C9" s="1"/>
      <c r="F9" s="5"/>
      <c r="K9" s="14"/>
      <c r="O9" s="64">
        <v>25</v>
      </c>
      <c r="P9" s="63">
        <v>48</v>
      </c>
      <c r="Q9" s="63">
        <v>33</v>
      </c>
    </row>
    <row r="10" spans="2:17" ht="13.5">
      <c r="B10" s="1" t="s">
        <v>33</v>
      </c>
      <c r="C10" s="1"/>
      <c r="F10" s="5"/>
      <c r="K10" s="14"/>
      <c r="O10" s="64">
        <v>30</v>
      </c>
      <c r="P10" s="63">
        <v>42</v>
      </c>
      <c r="Q10" s="63">
        <v>27</v>
      </c>
    </row>
    <row r="11" spans="2:17" ht="13.5">
      <c r="B11" s="1" t="s">
        <v>34</v>
      </c>
      <c r="C11" s="1"/>
      <c r="F11" s="5"/>
      <c r="K11" s="14"/>
      <c r="O11" s="64">
        <v>35</v>
      </c>
      <c r="P11" s="63">
        <v>35</v>
      </c>
      <c r="Q11" s="63">
        <v>20</v>
      </c>
    </row>
    <row r="12" spans="2:17" ht="13.5">
      <c r="B12" s="1" t="s">
        <v>35</v>
      </c>
      <c r="C12" s="1"/>
      <c r="F12" s="5"/>
      <c r="K12" s="14"/>
      <c r="O12" s="64">
        <v>40</v>
      </c>
      <c r="P12" s="63">
        <v>26</v>
      </c>
      <c r="Q12" s="63">
        <v>11</v>
      </c>
    </row>
    <row r="13" spans="2:17" ht="13.5">
      <c r="B13" s="1" t="s">
        <v>36</v>
      </c>
      <c r="C13" s="1"/>
      <c r="F13" s="5"/>
      <c r="K13" s="14"/>
      <c r="O13" s="64">
        <v>45</v>
      </c>
      <c r="P13" s="63">
        <v>14</v>
      </c>
      <c r="Q13" s="63">
        <v>0</v>
      </c>
    </row>
    <row r="14" spans="2:17" ht="13.5">
      <c r="B14" s="1" t="s">
        <v>37</v>
      </c>
      <c r="C14" s="1"/>
      <c r="F14" s="5"/>
      <c r="K14" s="14"/>
      <c r="O14" s="64">
        <v>50</v>
      </c>
      <c r="P14" s="63">
        <v>0</v>
      </c>
      <c r="Q14" s="63">
        <v>0</v>
      </c>
    </row>
    <row r="15" spans="2:17" ht="13.5">
      <c r="B15" s="1" t="s">
        <v>5</v>
      </c>
      <c r="C15" s="1"/>
      <c r="F15" s="5"/>
      <c r="K15" s="14"/>
      <c r="O15" s="24"/>
      <c r="P15" s="23"/>
      <c r="Q15" s="23"/>
    </row>
    <row r="16" spans="2:11" ht="13.5">
      <c r="B16" s="1" t="s">
        <v>6</v>
      </c>
      <c r="C16" s="1"/>
      <c r="F16" s="5"/>
      <c r="K16" s="14"/>
    </row>
    <row r="17" spans="3:11" ht="13.5">
      <c r="C17" s="1"/>
      <c r="F17" s="5"/>
      <c r="K17" s="14"/>
    </row>
    <row r="18" spans="2:11" ht="13.5">
      <c r="B18" s="1" t="s">
        <v>111</v>
      </c>
      <c r="C18" s="1"/>
      <c r="F18" s="5"/>
      <c r="K18" s="14"/>
    </row>
    <row r="19" spans="2:11" ht="13.5">
      <c r="B19" s="1" t="s">
        <v>106</v>
      </c>
      <c r="C19" s="1"/>
      <c r="F19" s="5"/>
      <c r="K19" s="14"/>
    </row>
    <row r="20" spans="2:11" ht="13.5">
      <c r="B20" s="1" t="s">
        <v>107</v>
      </c>
      <c r="C20" s="1"/>
      <c r="F20" s="5"/>
      <c r="K20" s="14"/>
    </row>
    <row r="21" spans="2:11" ht="13.5">
      <c r="B21" s="1" t="s">
        <v>115</v>
      </c>
      <c r="C21" s="1"/>
      <c r="F21" s="5"/>
      <c r="K21" s="14"/>
    </row>
    <row r="22" spans="2:11" ht="13.5">
      <c r="B22" s="1" t="s">
        <v>116</v>
      </c>
      <c r="C22" s="1"/>
      <c r="F22" s="5"/>
      <c r="K22" s="14"/>
    </row>
    <row r="23" spans="2:11" ht="13.5">
      <c r="B23" s="1" t="s">
        <v>0</v>
      </c>
      <c r="C23" s="1"/>
      <c r="F23" s="5"/>
      <c r="K23" s="14"/>
    </row>
    <row r="24" spans="2:11" ht="13.5">
      <c r="B24" s="1" t="s">
        <v>108</v>
      </c>
      <c r="C24" s="1"/>
      <c r="F24" s="5"/>
      <c r="K24" s="14"/>
    </row>
    <row r="25" spans="2:11" ht="13.5">
      <c r="B25" s="1" t="s">
        <v>109</v>
      </c>
      <c r="C25" s="1"/>
      <c r="F25" s="5"/>
      <c r="K25" s="14"/>
    </row>
    <row r="26" spans="2:11" ht="13.5">
      <c r="B26" s="1" t="s">
        <v>110</v>
      </c>
      <c r="C26" s="1"/>
      <c r="F26" s="5"/>
      <c r="K26" s="14"/>
    </row>
    <row r="27" spans="3:11" ht="13.5">
      <c r="C27" s="1"/>
      <c r="F27" s="5"/>
      <c r="K27" s="14"/>
    </row>
    <row r="28" spans="3:11" ht="13.5">
      <c r="C28" s="1"/>
      <c r="F28" s="25" t="s">
        <v>112</v>
      </c>
      <c r="K28" s="14"/>
    </row>
    <row r="29" spans="3:11" ht="15.75">
      <c r="C29" s="1"/>
      <c r="F29" s="5"/>
      <c r="K29" s="14"/>
    </row>
    <row r="30" spans="3:11" ht="15.75">
      <c r="C30" s="1"/>
      <c r="F30" s="5"/>
      <c r="K30" s="14"/>
    </row>
    <row r="31" spans="3:11" ht="15.75">
      <c r="C31" s="1"/>
      <c r="F31" s="5"/>
      <c r="K31" s="14"/>
    </row>
    <row r="32" spans="3:11" ht="15.75">
      <c r="C32" s="1"/>
      <c r="F32" s="5"/>
      <c r="K32" s="14"/>
    </row>
    <row r="33" spans="3:11" ht="15.75">
      <c r="C33" s="1"/>
      <c r="F33" s="5"/>
      <c r="K33" s="14"/>
    </row>
    <row r="34" spans="3:11" ht="15.75">
      <c r="C34" s="1"/>
      <c r="F34" s="5"/>
      <c r="K34" s="14"/>
    </row>
    <row r="35" spans="3:11" ht="15.75">
      <c r="C35" s="1"/>
      <c r="F35" s="5"/>
      <c r="K35" s="14"/>
    </row>
    <row r="36" spans="3:11" ht="15.75">
      <c r="C36" s="1"/>
      <c r="D36" s="1"/>
      <c r="E36" s="1"/>
      <c r="F36" s="5"/>
      <c r="K36" s="14"/>
    </row>
    <row r="37" spans="3:11" ht="15.75">
      <c r="C37" s="1"/>
      <c r="D37" s="1"/>
      <c r="E37" s="1"/>
      <c r="F37" s="5"/>
      <c r="K37" s="14"/>
    </row>
    <row r="38" spans="3:11" ht="15.75">
      <c r="C38" s="1"/>
      <c r="D38" s="1"/>
      <c r="E38" s="1"/>
      <c r="F38" s="5"/>
      <c r="K38" s="14"/>
    </row>
    <row r="39" spans="3:11" ht="15.75">
      <c r="C39" s="1"/>
      <c r="D39" s="1"/>
      <c r="E39" s="1"/>
      <c r="F39" s="5"/>
      <c r="K39" s="14"/>
    </row>
    <row r="40" spans="3:11" ht="15.75">
      <c r="C40" s="1"/>
      <c r="D40" s="1"/>
      <c r="E40" s="1"/>
      <c r="F40" s="5"/>
      <c r="K40" s="14"/>
    </row>
    <row r="41" spans="3:11" ht="15.75">
      <c r="C41" s="1"/>
      <c r="D41" s="1"/>
      <c r="E41" s="1"/>
      <c r="F41" s="5"/>
      <c r="K41" s="14"/>
    </row>
    <row r="42" spans="3:11" ht="15.75">
      <c r="C42" s="1"/>
      <c r="D42" s="1"/>
      <c r="E42" s="1"/>
      <c r="F42" s="5"/>
      <c r="K42" s="14"/>
    </row>
    <row r="43" spans="3:11" ht="15.75">
      <c r="C43" s="1"/>
      <c r="D43" s="1"/>
      <c r="E43" s="1"/>
      <c r="F43" s="5"/>
      <c r="K43" s="14"/>
    </row>
    <row r="44" spans="3:11" ht="15.75">
      <c r="C44" s="1"/>
      <c r="D44" s="1"/>
      <c r="E44" s="1"/>
      <c r="F44" s="5"/>
      <c r="K44" s="14"/>
    </row>
    <row r="45" spans="3:11" ht="15.75">
      <c r="C45" s="1"/>
      <c r="D45" s="1"/>
      <c r="E45" s="1"/>
      <c r="F45" s="5"/>
      <c r="K45" s="14"/>
    </row>
    <row r="46" spans="3:11" ht="15.75">
      <c r="C46" s="1"/>
      <c r="D46" s="1"/>
      <c r="E46" s="1"/>
      <c r="F46" s="5"/>
      <c r="K46" s="14"/>
    </row>
    <row r="47" spans="1:11" ht="15.75">
      <c r="A47" s="1" t="s">
        <v>31</v>
      </c>
      <c r="C47" s="1"/>
      <c r="D47" s="1"/>
      <c r="E47" s="1"/>
      <c r="F47" s="5"/>
      <c r="K47" s="14"/>
    </row>
    <row r="48" spans="3:11" ht="15.75">
      <c r="C48" s="1"/>
      <c r="F48" s="5"/>
      <c r="K48" s="14"/>
    </row>
    <row r="49" spans="3:11" ht="15.75">
      <c r="C49" s="1"/>
      <c r="F49" s="5"/>
      <c r="K49" s="14"/>
    </row>
    <row r="50" spans="1:11" ht="13.5">
      <c r="A50" s="14" t="s">
        <v>113</v>
      </c>
      <c r="B50" s="26" t="s">
        <v>114</v>
      </c>
      <c r="C50" s="1"/>
      <c r="F50" s="5"/>
      <c r="K50" s="14"/>
    </row>
    <row r="51" spans="2:11" ht="13.5">
      <c r="B51" s="1" t="s">
        <v>41</v>
      </c>
      <c r="C51" s="1"/>
      <c r="F51" s="5"/>
      <c r="K51" s="14"/>
    </row>
    <row r="52" spans="2:11" ht="13.5">
      <c r="B52" s="1" t="s">
        <v>42</v>
      </c>
      <c r="C52" s="1"/>
      <c r="F52" s="5"/>
      <c r="K52" s="14"/>
    </row>
    <row r="53" spans="2:11" ht="13.5">
      <c r="B53" s="1" t="s">
        <v>43</v>
      </c>
      <c r="C53" s="1"/>
      <c r="F53" s="5"/>
      <c r="K53" s="14"/>
    </row>
    <row r="54" spans="2:11" ht="13.5">
      <c r="B54" s="1" t="s">
        <v>44</v>
      </c>
      <c r="C54" s="1"/>
      <c r="F54" s="5"/>
      <c r="K54" s="14"/>
    </row>
    <row r="55" spans="2:11" ht="13.5">
      <c r="B55" s="1" t="s">
        <v>45</v>
      </c>
      <c r="C55" s="1"/>
      <c r="F55" s="5"/>
      <c r="K55" s="14"/>
    </row>
    <row r="56" spans="3:11" ht="13.5">
      <c r="C56" s="1"/>
      <c r="F56" s="5"/>
      <c r="G56" s="27" t="s">
        <v>63</v>
      </c>
      <c r="K56" s="14"/>
    </row>
    <row r="57" spans="3:11" ht="15" thickBot="1">
      <c r="C57" s="1"/>
      <c r="F57" s="5"/>
      <c r="H57" s="27" t="s">
        <v>56</v>
      </c>
      <c r="K57" s="14"/>
    </row>
    <row r="58" spans="3:10" ht="15" thickBot="1">
      <c r="C58" s="1"/>
      <c r="F58" s="32"/>
      <c r="G58" s="33" t="s">
        <v>61</v>
      </c>
      <c r="H58" s="35" t="s">
        <v>62</v>
      </c>
      <c r="I58" s="37"/>
      <c r="J58" s="14"/>
    </row>
    <row r="59" spans="3:10" ht="13.5">
      <c r="C59" s="1"/>
      <c r="F59" s="40" t="s">
        <v>46</v>
      </c>
      <c r="G59" s="40" t="s">
        <v>47</v>
      </c>
      <c r="H59" s="41" t="s">
        <v>46</v>
      </c>
      <c r="I59" s="40" t="s">
        <v>47</v>
      </c>
      <c r="J59" s="14"/>
    </row>
    <row r="60" spans="3:10" ht="15" thickBot="1">
      <c r="C60" s="26" t="s">
        <v>48</v>
      </c>
      <c r="F60" s="21"/>
      <c r="G60" s="22"/>
      <c r="H60" s="34"/>
      <c r="I60" s="22"/>
      <c r="J60" s="14"/>
    </row>
    <row r="61" spans="3:10" ht="15" thickBot="1">
      <c r="C61" s="1"/>
      <c r="E61" s="5" t="s">
        <v>49</v>
      </c>
      <c r="F61" s="30">
        <v>0.063</v>
      </c>
      <c r="G61" s="31">
        <v>0.0867</v>
      </c>
      <c r="H61" s="31">
        <v>0.045</v>
      </c>
      <c r="I61" s="31">
        <v>0.075</v>
      </c>
      <c r="J61" s="14"/>
    </row>
    <row r="62" spans="3:10" ht="15" thickBot="1">
      <c r="C62" s="1"/>
      <c r="E62" s="5" t="s">
        <v>50</v>
      </c>
      <c r="F62" s="28">
        <v>0.056</v>
      </c>
      <c r="G62" s="29">
        <v>0.133</v>
      </c>
      <c r="H62" s="29">
        <v>0.042</v>
      </c>
      <c r="I62" s="29">
        <v>0.132</v>
      </c>
      <c r="J62" s="14"/>
    </row>
    <row r="63" spans="3:10" ht="15" thickBot="1">
      <c r="C63" s="1"/>
      <c r="E63" s="5" t="s">
        <v>51</v>
      </c>
      <c r="F63" s="28">
        <v>0.194</v>
      </c>
      <c r="G63" s="29">
        <v>0.441</v>
      </c>
      <c r="H63" s="29">
        <v>0.165</v>
      </c>
      <c r="I63" s="29">
        <v>0.436</v>
      </c>
      <c r="J63" s="14"/>
    </row>
    <row r="64" spans="3:10" ht="15" thickBot="1">
      <c r="C64" s="1"/>
      <c r="E64" s="5" t="s">
        <v>52</v>
      </c>
      <c r="F64" s="28">
        <v>0.033</v>
      </c>
      <c r="G64" s="29">
        <v>0.259</v>
      </c>
      <c r="H64" s="29">
        <v>0.15</v>
      </c>
      <c r="I64" s="29">
        <v>0.304</v>
      </c>
      <c r="J64" s="14"/>
    </row>
    <row r="65" spans="3:10" ht="15" thickBot="1">
      <c r="C65" s="1"/>
      <c r="E65" s="5" t="s">
        <v>53</v>
      </c>
      <c r="F65" s="28">
        <v>0.077</v>
      </c>
      <c r="G65" s="29">
        <v>0.185</v>
      </c>
      <c r="H65" s="29">
        <v>0.055</v>
      </c>
      <c r="I65" s="29">
        <v>0.164</v>
      </c>
      <c r="J65" s="14"/>
    </row>
    <row r="66" spans="3:10" ht="15" thickBot="1">
      <c r="C66" s="1"/>
      <c r="E66" s="5" t="s">
        <v>54</v>
      </c>
      <c r="F66" s="28">
        <v>0.125</v>
      </c>
      <c r="G66" s="29">
        <v>0.479</v>
      </c>
      <c r="H66" s="29">
        <v>0.075</v>
      </c>
      <c r="I66" s="29">
        <v>0.475</v>
      </c>
      <c r="J66" s="14"/>
    </row>
    <row r="67" spans="3:10" ht="15" thickBot="1">
      <c r="C67" s="1"/>
      <c r="E67" s="5" t="s">
        <v>55</v>
      </c>
      <c r="F67" s="28">
        <v>0.113</v>
      </c>
      <c r="G67" s="29">
        <v>0.244</v>
      </c>
      <c r="H67" s="29">
        <v>0.044</v>
      </c>
      <c r="I67" s="29">
        <v>0.221</v>
      </c>
      <c r="J67" s="14"/>
    </row>
    <row r="68" spans="3:10" ht="13.5">
      <c r="C68" s="1"/>
      <c r="F68" s="5"/>
      <c r="J68" s="14"/>
    </row>
    <row r="69" spans="3:10" ht="15" thickBot="1">
      <c r="C69" s="26" t="s">
        <v>57</v>
      </c>
      <c r="F69" s="5"/>
      <c r="J69" s="14"/>
    </row>
    <row r="70" spans="3:10" ht="15" thickBot="1">
      <c r="C70" s="1"/>
      <c r="E70" s="5" t="s">
        <v>49</v>
      </c>
      <c r="F70" s="28">
        <v>0.107</v>
      </c>
      <c r="G70" s="28">
        <v>0.151</v>
      </c>
      <c r="H70" s="28">
        <v>0.065</v>
      </c>
      <c r="I70" s="28">
        <v>0.121</v>
      </c>
      <c r="J70" s="14"/>
    </row>
    <row r="71" spans="3:10" ht="15" thickBot="1">
      <c r="C71" s="1"/>
      <c r="E71" s="5" t="s">
        <v>50</v>
      </c>
      <c r="F71" s="28">
        <v>0.125</v>
      </c>
      <c r="G71" s="28">
        <v>0.23</v>
      </c>
      <c r="H71" s="28">
        <v>0.051</v>
      </c>
      <c r="I71" s="28">
        <v>0.176</v>
      </c>
      <c r="J71" s="14"/>
    </row>
    <row r="72" spans="3:10" ht="15" thickBot="1">
      <c r="C72" s="1"/>
      <c r="E72" s="5" t="s">
        <v>58</v>
      </c>
      <c r="F72" s="28">
        <v>0.233</v>
      </c>
      <c r="G72" s="28">
        <v>0.414</v>
      </c>
      <c r="H72" s="28">
        <v>0.098</v>
      </c>
      <c r="I72" s="28">
        <v>0.346</v>
      </c>
      <c r="J72" s="14"/>
    </row>
    <row r="73" spans="3:10" ht="15" thickBot="1">
      <c r="C73" s="1"/>
      <c r="E73" s="5" t="s">
        <v>52</v>
      </c>
      <c r="F73" s="28">
        <v>0.158</v>
      </c>
      <c r="G73" s="28">
        <v>0.305</v>
      </c>
      <c r="H73" s="28">
        <v>0.086</v>
      </c>
      <c r="I73" s="28">
        <v>0.285</v>
      </c>
      <c r="J73" s="14"/>
    </row>
    <row r="74" spans="3:10" ht="15" thickBot="1">
      <c r="C74" s="1"/>
      <c r="E74" s="5" t="s">
        <v>59</v>
      </c>
      <c r="F74" s="28">
        <v>0.054</v>
      </c>
      <c r="G74" s="28">
        <v>0.103</v>
      </c>
      <c r="H74" s="28">
        <v>0.051</v>
      </c>
      <c r="I74" s="28">
        <v>0.126</v>
      </c>
      <c r="J74" s="14"/>
    </row>
    <row r="75" spans="3:10" ht="15" thickBot="1">
      <c r="C75" s="1"/>
      <c r="E75" s="5" t="s">
        <v>60</v>
      </c>
      <c r="F75" s="28">
        <v>0.168</v>
      </c>
      <c r="G75" s="28">
        <v>0.484</v>
      </c>
      <c r="H75" s="28">
        <v>0.146</v>
      </c>
      <c r="I75" s="28">
        <v>0.464</v>
      </c>
      <c r="J75" s="14"/>
    </row>
    <row r="76" spans="3:11" ht="13.5">
      <c r="C76" s="42" t="s">
        <v>65</v>
      </c>
      <c r="F76" s="5"/>
      <c r="K76" s="14"/>
    </row>
    <row r="77" spans="3:11" ht="13.5">
      <c r="C77" s="24" t="s">
        <v>64</v>
      </c>
      <c r="F77" s="5"/>
      <c r="K77" s="14"/>
    </row>
    <row r="78" spans="3:11" ht="13.5">
      <c r="C78" s="1"/>
      <c r="F78" s="5"/>
      <c r="K78" s="14"/>
    </row>
    <row r="79" spans="1:11" ht="13.5">
      <c r="A79" s="14" t="s">
        <v>66</v>
      </c>
      <c r="B79" s="26" t="s">
        <v>67</v>
      </c>
      <c r="C79" s="1"/>
      <c r="F79" s="5"/>
      <c r="K79" s="14"/>
    </row>
    <row r="80" spans="2:11" ht="13.5">
      <c r="B80" s="1" t="s">
        <v>68</v>
      </c>
      <c r="C80" s="1"/>
      <c r="F80" s="5"/>
      <c r="K80" s="14"/>
    </row>
    <row r="81" spans="2:11" ht="13.5">
      <c r="B81" s="1" t="s">
        <v>69</v>
      </c>
      <c r="C81" s="1"/>
      <c r="F81" s="5"/>
      <c r="K81" s="14"/>
    </row>
    <row r="82" spans="2:11" ht="13.5">
      <c r="B82" s="1" t="s">
        <v>70</v>
      </c>
      <c r="C82" s="1"/>
      <c r="F82" s="5"/>
      <c r="K82" s="14"/>
    </row>
    <row r="83" spans="2:11" ht="13.5">
      <c r="B83" s="1" t="s">
        <v>98</v>
      </c>
      <c r="C83" s="1"/>
      <c r="F83" s="5"/>
      <c r="K83" s="14"/>
    </row>
    <row r="84" spans="2:11" ht="13.5">
      <c r="B84" s="1" t="s">
        <v>99</v>
      </c>
      <c r="C84" s="1"/>
      <c r="F84" s="5"/>
      <c r="K84" s="14"/>
    </row>
    <row r="85" spans="3:11" ht="15" thickBot="1">
      <c r="C85" s="1"/>
      <c r="F85" s="27" t="s">
        <v>92</v>
      </c>
      <c r="K85" s="14"/>
    </row>
    <row r="86" spans="3:11" ht="15" thickBot="1">
      <c r="C86" s="1"/>
      <c r="E86" s="56" t="s">
        <v>76</v>
      </c>
      <c r="F86" s="56" t="s">
        <v>77</v>
      </c>
      <c r="G86" s="56" t="s">
        <v>82</v>
      </c>
      <c r="H86" s="56" t="s">
        <v>93</v>
      </c>
      <c r="I86" s="56" t="s">
        <v>94</v>
      </c>
      <c r="J86" s="56" t="s">
        <v>95</v>
      </c>
      <c r="K86" s="14"/>
    </row>
    <row r="87" spans="2:11" ht="13.5">
      <c r="B87" s="35"/>
      <c r="C87" s="57" t="s">
        <v>71</v>
      </c>
      <c r="D87" s="48"/>
      <c r="E87" s="54" t="s">
        <v>74</v>
      </c>
      <c r="F87" s="54" t="s">
        <v>78</v>
      </c>
      <c r="G87" s="54" t="s">
        <v>80</v>
      </c>
      <c r="H87" s="54" t="s">
        <v>83</v>
      </c>
      <c r="I87" s="54" t="s">
        <v>85</v>
      </c>
      <c r="J87" s="54" t="s">
        <v>96</v>
      </c>
      <c r="K87" s="14"/>
    </row>
    <row r="88" spans="2:11" ht="15" thickBot="1">
      <c r="B88" s="38"/>
      <c r="C88" s="58" t="s">
        <v>72</v>
      </c>
      <c r="D88" s="59" t="s">
        <v>73</v>
      </c>
      <c r="E88" s="55" t="s">
        <v>75</v>
      </c>
      <c r="F88" s="55" t="s">
        <v>79</v>
      </c>
      <c r="G88" s="55" t="s">
        <v>81</v>
      </c>
      <c r="H88" s="55" t="s">
        <v>84</v>
      </c>
      <c r="I88" s="55" t="s">
        <v>86</v>
      </c>
      <c r="J88" s="55" t="s">
        <v>97</v>
      </c>
      <c r="K88" s="14"/>
    </row>
    <row r="89" spans="2:11" ht="15" thickBot="1">
      <c r="B89" s="53" t="s">
        <v>87</v>
      </c>
      <c r="C89" s="47"/>
      <c r="D89" s="51"/>
      <c r="E89" s="51"/>
      <c r="F89" s="51"/>
      <c r="G89" s="47"/>
      <c r="H89" s="47"/>
      <c r="I89" s="47"/>
      <c r="J89" s="52"/>
      <c r="K89" s="14"/>
    </row>
    <row r="90" spans="2:11" ht="15" thickBot="1">
      <c r="B90" s="46"/>
      <c r="C90" s="47">
        <v>35</v>
      </c>
      <c r="D90" s="43">
        <v>1</v>
      </c>
      <c r="E90" s="28">
        <v>0.143</v>
      </c>
      <c r="F90" s="28">
        <v>0.657</v>
      </c>
      <c r="G90" s="29">
        <v>0.8</v>
      </c>
      <c r="H90" s="29">
        <v>0.143</v>
      </c>
      <c r="I90" s="29">
        <v>0.057</v>
      </c>
      <c r="J90" s="44">
        <f>H90/I90</f>
        <v>2.508771929824561</v>
      </c>
      <c r="K90" s="14"/>
    </row>
    <row r="91" spans="2:11" ht="15" thickBot="1">
      <c r="B91" s="46"/>
      <c r="C91" s="47">
        <v>40</v>
      </c>
      <c r="D91" s="43">
        <v>2</v>
      </c>
      <c r="E91" s="28">
        <v>0.125</v>
      </c>
      <c r="F91" s="28">
        <v>0.625</v>
      </c>
      <c r="G91" s="29">
        <v>0.75</v>
      </c>
      <c r="H91" s="29">
        <v>0.1</v>
      </c>
      <c r="I91" s="29">
        <v>0.15</v>
      </c>
      <c r="J91" s="44">
        <f>H91/I91</f>
        <v>0.6666666666666667</v>
      </c>
      <c r="K91" s="14"/>
    </row>
    <row r="92" spans="2:11" ht="15" thickBot="1">
      <c r="B92" s="46"/>
      <c r="C92" s="47">
        <v>44</v>
      </c>
      <c r="D92" s="43">
        <v>3</v>
      </c>
      <c r="E92" s="28">
        <v>0.068</v>
      </c>
      <c r="F92" s="28">
        <v>0.841</v>
      </c>
      <c r="G92" s="29">
        <v>0.909</v>
      </c>
      <c r="H92" s="29">
        <v>0.06</v>
      </c>
      <c r="I92" s="29">
        <v>0.023</v>
      </c>
      <c r="J92" s="44">
        <f>H92/I92</f>
        <v>2.608695652173913</v>
      </c>
      <c r="K92" s="14"/>
    </row>
    <row r="93" spans="2:11" ht="15" thickBot="1">
      <c r="B93" s="46"/>
      <c r="C93" s="47">
        <v>36</v>
      </c>
      <c r="D93" s="43">
        <v>4</v>
      </c>
      <c r="E93" s="28">
        <v>0.167</v>
      </c>
      <c r="F93" s="28">
        <v>0.667</v>
      </c>
      <c r="G93" s="29">
        <v>0.834</v>
      </c>
      <c r="H93" s="29">
        <v>0.167</v>
      </c>
      <c r="I93" s="29">
        <v>0</v>
      </c>
      <c r="J93" s="44"/>
      <c r="K93" s="14"/>
    </row>
    <row r="94" spans="2:11" ht="15" thickBot="1">
      <c r="B94" s="46"/>
      <c r="C94" s="47">
        <v>42</v>
      </c>
      <c r="D94" s="43">
        <v>5</v>
      </c>
      <c r="E94" s="28">
        <v>0.071</v>
      </c>
      <c r="F94" s="28">
        <v>0.905</v>
      </c>
      <c r="G94" s="29">
        <v>0.976</v>
      </c>
      <c r="H94" s="29">
        <v>0.024</v>
      </c>
      <c r="I94" s="29">
        <v>0</v>
      </c>
      <c r="J94" s="44"/>
      <c r="K94" s="14"/>
    </row>
    <row r="95" spans="2:11" ht="15" thickBot="1">
      <c r="B95" s="38"/>
      <c r="C95" s="39">
        <v>197</v>
      </c>
      <c r="D95" s="43" t="s">
        <v>19</v>
      </c>
      <c r="E95" s="28">
        <v>0.112</v>
      </c>
      <c r="F95" s="28">
        <v>0.746</v>
      </c>
      <c r="G95" s="29">
        <v>0.858</v>
      </c>
      <c r="H95" s="29">
        <v>0.096</v>
      </c>
      <c r="I95" s="29">
        <v>0.045</v>
      </c>
      <c r="J95" s="44">
        <f>H95/I95</f>
        <v>2.1333333333333333</v>
      </c>
      <c r="K95" s="14"/>
    </row>
    <row r="96" spans="2:11" ht="15" thickBot="1">
      <c r="B96" s="49" t="s">
        <v>88</v>
      </c>
      <c r="C96" s="36"/>
      <c r="D96" s="45"/>
      <c r="E96" s="45"/>
      <c r="F96" s="45"/>
      <c r="G96" s="36"/>
      <c r="H96" s="36"/>
      <c r="I96" s="36"/>
      <c r="J96" s="48"/>
      <c r="K96" s="14"/>
    </row>
    <row r="97" spans="2:11" ht="15" thickBot="1">
      <c r="B97" s="46"/>
      <c r="C97" s="47">
        <v>46</v>
      </c>
      <c r="D97" s="43">
        <v>1</v>
      </c>
      <c r="E97" s="28">
        <v>0.109</v>
      </c>
      <c r="F97" s="28">
        <v>0.565</v>
      </c>
      <c r="G97" s="29">
        <v>0.674</v>
      </c>
      <c r="H97" s="29">
        <v>0.261</v>
      </c>
      <c r="I97" s="29">
        <v>0.065</v>
      </c>
      <c r="J97" s="44">
        <f aca="true" t="shared" si="0" ref="J97:J102">H97/I97</f>
        <v>4.015384615384615</v>
      </c>
      <c r="K97" s="14"/>
    </row>
    <row r="98" spans="2:11" ht="15" thickBot="1">
      <c r="B98" s="46"/>
      <c r="C98" s="47">
        <v>54</v>
      </c>
      <c r="D98" s="43">
        <v>2</v>
      </c>
      <c r="E98" s="28">
        <v>0.204</v>
      </c>
      <c r="F98" s="28">
        <v>0.574</v>
      </c>
      <c r="G98" s="29">
        <v>0.778</v>
      </c>
      <c r="H98" s="29">
        <v>0.167</v>
      </c>
      <c r="I98" s="29">
        <v>0.056</v>
      </c>
      <c r="J98" s="44">
        <f t="shared" si="0"/>
        <v>2.982142857142857</v>
      </c>
      <c r="K98" s="14"/>
    </row>
    <row r="99" spans="2:11" ht="15" thickBot="1">
      <c r="B99" s="46"/>
      <c r="C99" s="47">
        <v>62</v>
      </c>
      <c r="D99" s="43">
        <v>3</v>
      </c>
      <c r="E99" s="28">
        <v>0.177</v>
      </c>
      <c r="F99" s="28">
        <v>0.581</v>
      </c>
      <c r="G99" s="29">
        <v>0.758</v>
      </c>
      <c r="H99" s="29">
        <v>0.177</v>
      </c>
      <c r="I99" s="29">
        <v>0.065</v>
      </c>
      <c r="J99" s="44">
        <f t="shared" si="0"/>
        <v>2.7230769230769227</v>
      </c>
      <c r="K99" s="14"/>
    </row>
    <row r="100" spans="2:11" ht="15" thickBot="1">
      <c r="B100" s="46"/>
      <c r="C100" s="47">
        <v>37</v>
      </c>
      <c r="D100" s="43">
        <v>4</v>
      </c>
      <c r="E100" s="28">
        <v>0.162</v>
      </c>
      <c r="F100" s="28">
        <v>0.595</v>
      </c>
      <c r="G100" s="29">
        <v>0.757</v>
      </c>
      <c r="H100" s="29">
        <v>0.189</v>
      </c>
      <c r="I100" s="29">
        <v>0.054</v>
      </c>
      <c r="J100" s="44">
        <f t="shared" si="0"/>
        <v>3.5</v>
      </c>
      <c r="K100" s="14"/>
    </row>
    <row r="101" spans="2:11" ht="15" thickBot="1">
      <c r="B101" s="46"/>
      <c r="C101" s="47">
        <v>42</v>
      </c>
      <c r="D101" s="43">
        <v>5</v>
      </c>
      <c r="E101" s="28">
        <v>0.167</v>
      </c>
      <c r="F101" s="28">
        <v>0.619</v>
      </c>
      <c r="G101" s="29">
        <v>0.776</v>
      </c>
      <c r="H101" s="29">
        <v>0.167</v>
      </c>
      <c r="I101" s="29">
        <v>0.048</v>
      </c>
      <c r="J101" s="44">
        <f t="shared" si="0"/>
        <v>3.479166666666667</v>
      </c>
      <c r="K101" s="14"/>
    </row>
    <row r="102" spans="2:11" ht="15" thickBot="1">
      <c r="B102" s="38"/>
      <c r="C102" s="39">
        <v>241</v>
      </c>
      <c r="D102" s="43" t="s">
        <v>19</v>
      </c>
      <c r="E102" s="28">
        <v>0.166</v>
      </c>
      <c r="F102" s="28">
        <v>0.585</v>
      </c>
      <c r="G102" s="29">
        <v>0.751</v>
      </c>
      <c r="H102" s="29">
        <v>0.191</v>
      </c>
      <c r="I102" s="29">
        <v>0.058</v>
      </c>
      <c r="J102" s="44">
        <f t="shared" si="0"/>
        <v>3.293103448275862</v>
      </c>
      <c r="K102" s="14"/>
    </row>
    <row r="103" spans="2:11" ht="15" thickBot="1">
      <c r="B103" s="49" t="s">
        <v>89</v>
      </c>
      <c r="C103" s="36"/>
      <c r="D103" s="45"/>
      <c r="E103" s="45"/>
      <c r="F103" s="45"/>
      <c r="G103" s="36"/>
      <c r="H103" s="36"/>
      <c r="I103" s="36"/>
      <c r="J103" s="48"/>
      <c r="K103" s="14"/>
    </row>
    <row r="104" spans="2:11" ht="15" thickBot="1">
      <c r="B104" s="46"/>
      <c r="C104" s="47">
        <v>18</v>
      </c>
      <c r="D104" s="43">
        <v>1</v>
      </c>
      <c r="E104" s="28">
        <v>0.111</v>
      </c>
      <c r="F104" s="28">
        <v>0.611</v>
      </c>
      <c r="G104" s="29">
        <v>0.721</v>
      </c>
      <c r="H104" s="29">
        <v>0.278</v>
      </c>
      <c r="I104" s="29">
        <v>0</v>
      </c>
      <c r="J104" s="44"/>
      <c r="K104" s="14"/>
    </row>
    <row r="105" spans="2:11" ht="15" thickBot="1">
      <c r="B105" s="46"/>
      <c r="C105" s="47">
        <v>53</v>
      </c>
      <c r="D105" s="43">
        <v>2</v>
      </c>
      <c r="E105" s="28">
        <v>0.038</v>
      </c>
      <c r="F105" s="28">
        <v>0.774</v>
      </c>
      <c r="G105" s="29">
        <v>0.812</v>
      </c>
      <c r="H105" s="29">
        <v>0</v>
      </c>
      <c r="I105" s="29">
        <v>0.189</v>
      </c>
      <c r="J105" s="44">
        <f>H105/I105</f>
        <v>0</v>
      </c>
      <c r="K105" s="14"/>
    </row>
    <row r="106" spans="2:11" ht="15" thickBot="1">
      <c r="B106" s="46"/>
      <c r="C106" s="47">
        <v>33</v>
      </c>
      <c r="D106" s="43">
        <v>3</v>
      </c>
      <c r="E106" s="28">
        <v>0.212</v>
      </c>
      <c r="F106" s="28">
        <v>0.758</v>
      </c>
      <c r="G106" s="29">
        <v>0.97</v>
      </c>
      <c r="H106" s="29">
        <v>0.03</v>
      </c>
      <c r="I106" s="29">
        <v>0</v>
      </c>
      <c r="J106" s="44"/>
      <c r="K106" s="14"/>
    </row>
    <row r="107" spans="2:11" ht="15" thickBot="1">
      <c r="B107" s="46"/>
      <c r="C107" s="47">
        <v>15</v>
      </c>
      <c r="D107" s="43">
        <v>4</v>
      </c>
      <c r="E107" s="28">
        <v>0.6</v>
      </c>
      <c r="F107" s="28">
        <v>0.2</v>
      </c>
      <c r="G107" s="29">
        <v>0.8</v>
      </c>
      <c r="H107" s="29">
        <v>0.067</v>
      </c>
      <c r="I107" s="29">
        <v>0.133</v>
      </c>
      <c r="J107" s="44">
        <f>H107/I107</f>
        <v>0.5037593984962406</v>
      </c>
      <c r="K107" s="14"/>
    </row>
    <row r="108" spans="2:11" ht="15" thickBot="1">
      <c r="B108" s="46"/>
      <c r="C108" s="47">
        <v>26</v>
      </c>
      <c r="D108" s="43">
        <v>9</v>
      </c>
      <c r="E108" s="28">
        <v>0.115</v>
      </c>
      <c r="F108" s="28">
        <v>0.885</v>
      </c>
      <c r="G108" s="29">
        <v>1</v>
      </c>
      <c r="H108" s="29">
        <v>0</v>
      </c>
      <c r="I108" s="29">
        <v>0</v>
      </c>
      <c r="J108" s="44"/>
      <c r="K108" s="14"/>
    </row>
    <row r="109" spans="2:11" ht="15" thickBot="1">
      <c r="B109" s="38"/>
      <c r="C109" s="39">
        <v>145</v>
      </c>
      <c r="D109" s="43" t="s">
        <v>19</v>
      </c>
      <c r="E109" s="28">
        <v>0.158</v>
      </c>
      <c r="F109" s="28">
        <v>0.711</v>
      </c>
      <c r="G109" s="29">
        <v>0.869</v>
      </c>
      <c r="H109" s="29">
        <v>0.048</v>
      </c>
      <c r="I109" s="29">
        <v>0.083</v>
      </c>
      <c r="J109" s="44">
        <f>H109/I109</f>
        <v>0.5783132530120482</v>
      </c>
      <c r="K109" s="14"/>
    </row>
    <row r="110" spans="3:11" ht="13.5">
      <c r="C110" s="42" t="s">
        <v>91</v>
      </c>
      <c r="F110" s="5"/>
      <c r="K110" s="14"/>
    </row>
    <row r="111" spans="3:11" ht="13.5">
      <c r="C111" s="24" t="s">
        <v>90</v>
      </c>
      <c r="F111" s="5"/>
      <c r="K111" s="14"/>
    </row>
    <row r="112" spans="3:11" ht="13.5">
      <c r="C112" s="1"/>
      <c r="F112" s="5"/>
      <c r="K112" s="14"/>
    </row>
    <row r="113" spans="1:7" ht="13.5">
      <c r="A113" s="14" t="s">
        <v>100</v>
      </c>
      <c r="B113" s="61" t="s">
        <v>7</v>
      </c>
      <c r="C113" s="60"/>
      <c r="D113" s="60"/>
      <c r="E113" s="1"/>
      <c r="G113" s="14"/>
    </row>
    <row r="114" spans="2:11" ht="13.5">
      <c r="B114" s="1" t="s">
        <v>26</v>
      </c>
      <c r="C114" s="1"/>
      <c r="D114" s="15"/>
      <c r="E114" s="15"/>
      <c r="F114" s="16"/>
      <c r="G114" s="17"/>
      <c r="H114" s="17"/>
      <c r="K114" s="14"/>
    </row>
    <row r="115" spans="2:11" ht="13.5">
      <c r="B115" s="1" t="s">
        <v>27</v>
      </c>
      <c r="C115" s="1"/>
      <c r="D115" s="15"/>
      <c r="E115" s="15"/>
      <c r="F115" s="16"/>
      <c r="G115" s="17"/>
      <c r="H115" s="17"/>
      <c r="K115" s="14"/>
    </row>
    <row r="116" spans="2:11" ht="13.5">
      <c r="B116" s="1" t="s">
        <v>28</v>
      </c>
      <c r="C116" s="1"/>
      <c r="D116" s="15"/>
      <c r="E116" s="15"/>
      <c r="F116" s="16"/>
      <c r="G116" s="17"/>
      <c r="H116" s="17"/>
      <c r="K116" s="14"/>
    </row>
    <row r="117" spans="2:11" ht="15" thickBot="1">
      <c r="B117" s="1" t="s">
        <v>29</v>
      </c>
      <c r="C117" s="1"/>
      <c r="D117" s="15"/>
      <c r="E117" s="15"/>
      <c r="F117" s="16"/>
      <c r="G117" s="17"/>
      <c r="H117" s="17"/>
      <c r="K117" s="14"/>
    </row>
    <row r="118" spans="2:9" ht="13.5">
      <c r="B118" s="1" t="s">
        <v>30</v>
      </c>
      <c r="C118" s="1"/>
      <c r="F118" s="19" t="s">
        <v>8</v>
      </c>
      <c r="G118" s="19" t="s">
        <v>9</v>
      </c>
      <c r="H118" s="19" t="s">
        <v>20</v>
      </c>
      <c r="I118" s="19" t="s">
        <v>19</v>
      </c>
    </row>
    <row r="119" spans="3:9" ht="13.5">
      <c r="C119" s="1"/>
      <c r="F119" s="20">
        <v>0.79</v>
      </c>
      <c r="G119" s="20">
        <v>0.15</v>
      </c>
      <c r="H119" s="20">
        <v>0.06</v>
      </c>
      <c r="I119" s="20">
        <f>SUM(F119:H119)</f>
        <v>1</v>
      </c>
    </row>
    <row r="120" spans="3:9" ht="15" thickBot="1">
      <c r="C120" s="1"/>
      <c r="E120" s="5" t="s">
        <v>10</v>
      </c>
      <c r="F120" s="21"/>
      <c r="G120" s="22"/>
      <c r="H120" s="22"/>
      <c r="I120" s="22"/>
    </row>
    <row r="121" spans="3:9" ht="15" thickBot="1">
      <c r="C121" s="1"/>
      <c r="E121" s="18" t="s">
        <v>11</v>
      </c>
      <c r="F121" s="12">
        <v>0.71</v>
      </c>
      <c r="G121" s="12">
        <v>0.26</v>
      </c>
      <c r="H121" s="13"/>
      <c r="I121" s="13"/>
    </row>
    <row r="122" spans="3:9" ht="15" thickBot="1">
      <c r="C122" s="1"/>
      <c r="E122" s="18" t="s">
        <v>12</v>
      </c>
      <c r="F122" s="12">
        <v>0.66</v>
      </c>
      <c r="G122" s="12">
        <v>0.31</v>
      </c>
      <c r="H122" s="13"/>
      <c r="I122" s="13"/>
    </row>
    <row r="123" spans="3:9" ht="15" thickBot="1">
      <c r="C123" s="1"/>
      <c r="E123" s="18" t="s">
        <v>13</v>
      </c>
      <c r="F123" s="12">
        <v>0.53</v>
      </c>
      <c r="G123" s="12">
        <v>0.44</v>
      </c>
      <c r="H123" s="13"/>
      <c r="I123" s="13"/>
    </row>
    <row r="124" spans="3:9" ht="15" thickBot="1">
      <c r="C124" s="1"/>
      <c r="E124" s="18" t="s">
        <v>14</v>
      </c>
      <c r="F124" s="12">
        <v>0.63</v>
      </c>
      <c r="G124" s="12">
        <v>0.34</v>
      </c>
      <c r="H124" s="13"/>
      <c r="I124" s="13"/>
    </row>
    <row r="125" spans="3:9" ht="15" thickBot="1">
      <c r="C125" s="1"/>
      <c r="E125" s="18" t="s">
        <v>15</v>
      </c>
      <c r="F125" s="12">
        <v>0.64</v>
      </c>
      <c r="G125" s="12">
        <v>0.32</v>
      </c>
      <c r="H125" s="13"/>
      <c r="I125" s="13"/>
    </row>
    <row r="126" spans="3:9" ht="15" thickBot="1">
      <c r="C126" s="1"/>
      <c r="E126" s="18" t="s">
        <v>16</v>
      </c>
      <c r="F126" s="12">
        <v>0.5</v>
      </c>
      <c r="G126" s="12">
        <v>0.46</v>
      </c>
      <c r="H126" s="13"/>
      <c r="I126" s="13"/>
    </row>
    <row r="127" spans="3:9" ht="15" thickBot="1">
      <c r="C127" s="1"/>
      <c r="E127" s="18" t="s">
        <v>17</v>
      </c>
      <c r="F127" s="12">
        <v>0.37</v>
      </c>
      <c r="G127" s="12">
        <v>0.4</v>
      </c>
      <c r="H127" s="13"/>
      <c r="I127" s="13"/>
    </row>
    <row r="128" spans="3:9" ht="15" thickBot="1">
      <c r="C128" s="1"/>
      <c r="E128" s="18" t="s">
        <v>18</v>
      </c>
      <c r="F128" s="12">
        <v>0.25</v>
      </c>
      <c r="G128" s="12">
        <v>0.58</v>
      </c>
      <c r="H128" s="13"/>
      <c r="I128" s="13"/>
    </row>
    <row r="129" spans="3:6" ht="13.5">
      <c r="C129" s="1"/>
      <c r="F129" s="5"/>
    </row>
    <row r="130" ht="13.5">
      <c r="C130" s="10" t="s">
        <v>21</v>
      </c>
    </row>
    <row r="131" ht="13.5">
      <c r="C131" s="8" t="s">
        <v>22</v>
      </c>
    </row>
    <row r="132" ht="15.75">
      <c r="C132" s="9"/>
    </row>
    <row r="133" spans="5:7" ht="15.75">
      <c r="E133" s="9" t="s">
        <v>11</v>
      </c>
      <c r="F133" s="11">
        <f>F121/$F$119</f>
        <v>0.8987341772151898</v>
      </c>
      <c r="G133" s="11">
        <f>G121/$G$119</f>
        <v>1.7333333333333334</v>
      </c>
    </row>
    <row r="134" spans="5:7" ht="15.75">
      <c r="E134" s="9" t="s">
        <v>12</v>
      </c>
      <c r="F134" s="11">
        <f aca="true" t="shared" si="1" ref="F134:F140">F122/$F$119</f>
        <v>0.8354430379746836</v>
      </c>
      <c r="G134" s="11">
        <f aca="true" t="shared" si="2" ref="G134:G140">G122/$G$119</f>
        <v>2.066666666666667</v>
      </c>
    </row>
    <row r="135" spans="5:7" ht="15.75">
      <c r="E135" s="9" t="s">
        <v>13</v>
      </c>
      <c r="F135" s="11">
        <f t="shared" si="1"/>
        <v>0.6708860759493671</v>
      </c>
      <c r="G135" s="11">
        <f t="shared" si="2"/>
        <v>2.9333333333333336</v>
      </c>
    </row>
    <row r="136" spans="5:7" ht="15.75">
      <c r="E136" s="9" t="s">
        <v>14</v>
      </c>
      <c r="F136" s="11">
        <f t="shared" si="1"/>
        <v>0.7974683544303797</v>
      </c>
      <c r="G136" s="11">
        <f t="shared" si="2"/>
        <v>2.266666666666667</v>
      </c>
    </row>
    <row r="137" spans="5:7" ht="15.75">
      <c r="E137" s="9" t="s">
        <v>15</v>
      </c>
      <c r="F137" s="11">
        <f t="shared" si="1"/>
        <v>0.810126582278481</v>
      </c>
      <c r="G137" s="11">
        <f t="shared" si="2"/>
        <v>2.1333333333333333</v>
      </c>
    </row>
    <row r="138" spans="5:7" ht="15.75">
      <c r="E138" s="9" t="s">
        <v>16</v>
      </c>
      <c r="F138" s="11">
        <f t="shared" si="1"/>
        <v>0.6329113924050632</v>
      </c>
      <c r="G138" s="11">
        <f t="shared" si="2"/>
        <v>3.066666666666667</v>
      </c>
    </row>
    <row r="139" spans="5:7" ht="15.75">
      <c r="E139" s="9" t="s">
        <v>17</v>
      </c>
      <c r="F139" s="11">
        <f t="shared" si="1"/>
        <v>0.46835443037974683</v>
      </c>
      <c r="G139" s="11">
        <f t="shared" si="2"/>
        <v>2.666666666666667</v>
      </c>
    </row>
    <row r="140" spans="5:7" ht="15.75">
      <c r="E140" s="9" t="s">
        <v>18</v>
      </c>
      <c r="F140" s="11">
        <f t="shared" si="1"/>
        <v>0.3164556962025316</v>
      </c>
      <c r="G140" s="11">
        <f t="shared" si="2"/>
        <v>3.8666666666666667</v>
      </c>
    </row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spans="1:2" ht="13.5">
      <c r="A165" s="14" t="s">
        <v>101</v>
      </c>
      <c r="B165" s="26" t="s">
        <v>102</v>
      </c>
    </row>
    <row r="166" ht="13.5">
      <c r="B166" s="1" t="s">
        <v>103</v>
      </c>
    </row>
    <row r="167" ht="13.5">
      <c r="B167" s="1" t="s">
        <v>104</v>
      </c>
    </row>
    <row r="168" ht="13.5">
      <c r="B168" s="1" t="s">
        <v>105</v>
      </c>
    </row>
    <row r="169" ht="13.5">
      <c r="B169" s="1" t="s">
        <v>145</v>
      </c>
    </row>
    <row r="170" ht="13.5">
      <c r="B170" s="1" t="s">
        <v>146</v>
      </c>
    </row>
    <row r="171" ht="13.5">
      <c r="B171" s="1" t="s">
        <v>147</v>
      </c>
    </row>
    <row r="172" ht="13.5">
      <c r="B172" s="1" t="s">
        <v>148</v>
      </c>
    </row>
    <row r="173" ht="13.5">
      <c r="B173" s="1" t="s">
        <v>149</v>
      </c>
    </row>
    <row r="174" ht="13.5">
      <c r="B174" s="1" t="s">
        <v>150</v>
      </c>
    </row>
    <row r="175" ht="13.5">
      <c r="B175" s="1" t="s">
        <v>151</v>
      </c>
    </row>
    <row r="176" ht="13.5">
      <c r="B176" s="1" t="s">
        <v>152</v>
      </c>
    </row>
    <row r="177" ht="13.5">
      <c r="B177" s="1" t="s">
        <v>153</v>
      </c>
    </row>
    <row r="178" ht="13.5">
      <c r="B178" s="1" t="s">
        <v>38</v>
      </c>
    </row>
    <row r="179" ht="13.5">
      <c r="B179" s="1" t="s">
        <v>39</v>
      </c>
    </row>
    <row r="180" ht="13.5">
      <c r="B180" s="1" t="s">
        <v>40</v>
      </c>
    </row>
    <row r="182" ht="13.5">
      <c r="F182" s="27" t="s">
        <v>140</v>
      </c>
    </row>
    <row r="183" ht="13.5">
      <c r="B183" s="24" t="s">
        <v>141</v>
      </c>
    </row>
    <row r="184" ht="13.5">
      <c r="B184" s="24" t="s">
        <v>142</v>
      </c>
    </row>
    <row r="185" ht="13.5">
      <c r="B185" s="24" t="s">
        <v>143</v>
      </c>
    </row>
    <row r="186" ht="13.5">
      <c r="B186" s="24" t="s">
        <v>138</v>
      </c>
    </row>
    <row r="187" spans="2:3" ht="13.5">
      <c r="B187" s="24"/>
      <c r="C187" s="8" t="s">
        <v>139</v>
      </c>
    </row>
    <row r="188" ht="13.5">
      <c r="B188" s="24" t="s">
        <v>122</v>
      </c>
    </row>
    <row r="189" spans="2:3" ht="13.5">
      <c r="B189" s="24"/>
      <c r="C189" s="65" t="s">
        <v>125</v>
      </c>
    </row>
    <row r="190" ht="13.5">
      <c r="B190" s="24" t="s">
        <v>123</v>
      </c>
    </row>
    <row r="191" spans="2:3" ht="13.5">
      <c r="B191" s="24"/>
      <c r="C191" s="65" t="s">
        <v>124</v>
      </c>
    </row>
    <row r="192" ht="13.5">
      <c r="B192" s="24" t="s">
        <v>144</v>
      </c>
    </row>
    <row r="193" ht="13.5">
      <c r="B193" s="24" t="s">
        <v>136</v>
      </c>
    </row>
    <row r="194" spans="2:3" ht="13.5">
      <c r="B194" s="24"/>
      <c r="C194" s="8" t="s">
        <v>137</v>
      </c>
    </row>
    <row r="195" spans="2:6" ht="13.5">
      <c r="B195" s="24" t="s">
        <v>126</v>
      </c>
      <c r="F195" s="5"/>
    </row>
    <row r="196" spans="2:3" ht="13.5">
      <c r="B196" s="24"/>
      <c r="C196" s="65" t="s">
        <v>127</v>
      </c>
    </row>
    <row r="197" ht="13.5">
      <c r="B197" s="24" t="s">
        <v>134</v>
      </c>
    </row>
    <row r="198" spans="2:3" ht="13.5">
      <c r="B198" s="24"/>
      <c r="C198" s="8" t="s">
        <v>135</v>
      </c>
    </row>
    <row r="199" ht="13.5">
      <c r="B199" s="24" t="s">
        <v>132</v>
      </c>
    </row>
    <row r="200" spans="2:3" ht="13.5">
      <c r="B200" s="24"/>
      <c r="C200" s="8" t="s">
        <v>133</v>
      </c>
    </row>
    <row r="201" ht="13.5">
      <c r="B201" s="24" t="s">
        <v>128</v>
      </c>
    </row>
    <row r="202" spans="2:3" ht="13.5">
      <c r="B202" s="24"/>
      <c r="C202" s="65" t="s">
        <v>129</v>
      </c>
    </row>
    <row r="203" ht="13.5">
      <c r="B203" s="24" t="s">
        <v>117</v>
      </c>
    </row>
    <row r="204" ht="13.5">
      <c r="B204" s="24" t="s">
        <v>118</v>
      </c>
    </row>
    <row r="205" ht="13.5">
      <c r="B205" s="24" t="s">
        <v>119</v>
      </c>
    </row>
    <row r="206" ht="13.5">
      <c r="B206" s="24" t="s">
        <v>130</v>
      </c>
    </row>
    <row r="207" spans="2:3" ht="13.5">
      <c r="B207" s="24"/>
      <c r="C207" s="65" t="s">
        <v>131</v>
      </c>
    </row>
    <row r="208" ht="13.5">
      <c r="B208" s="24" t="s">
        <v>120</v>
      </c>
    </row>
    <row r="209" ht="13.5">
      <c r="B209" s="24" t="s">
        <v>121</v>
      </c>
    </row>
    <row r="210" ht="13.5">
      <c r="B210" s="50"/>
    </row>
    <row r="211" ht="13.5">
      <c r="B211" s="50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2000-05-08T20:45:13Z</cp:lastPrinted>
  <dcterms:created xsi:type="dcterms:W3CDTF">2000-04-26T15:14:50Z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