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420" windowHeight="12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<sst xmlns="http://schemas.openxmlformats.org/spreadsheetml/2006/main" count="43" uniqueCount="43">
  <si>
    <t>Trends in the U.S.Economy</t>
  </si>
  <si>
    <t>P. LeBel</t>
  </si>
  <si>
    <t>©2002</t>
  </si>
  <si>
    <t xml:space="preserve">     The U.S. economy continues to evolve in terms of structural diversity and in terms of</t>
  </si>
  <si>
    <t xml:space="preserve">the rate of technological innovation.  We show below some benchmark indicators of </t>
  </si>
  <si>
    <t>these trends.</t>
  </si>
  <si>
    <t>Manufacturing</t>
  </si>
  <si>
    <t>Retail Trade</t>
  </si>
  <si>
    <t>Agriculture</t>
  </si>
  <si>
    <t>Afederal Government</t>
  </si>
  <si>
    <t>Real Estate</t>
  </si>
  <si>
    <t>Transportation</t>
  </si>
  <si>
    <t>State and Local Government</t>
  </si>
  <si>
    <t>Cosntruction</t>
  </si>
  <si>
    <t>Mining</t>
  </si>
  <si>
    <t>Health Services</t>
  </si>
  <si>
    <t>Communications</t>
  </si>
  <si>
    <t>Insurance</t>
  </si>
  <si>
    <t>Other</t>
  </si>
  <si>
    <t>Electric, Gas, and Sanitary Services</t>
  </si>
  <si>
    <t>Ban king and Finance</t>
  </si>
  <si>
    <t>Total</t>
  </si>
  <si>
    <t xml:space="preserve">    Percentage Composition of GDP</t>
  </si>
  <si>
    <t>Champernowne Diversity Index:</t>
  </si>
  <si>
    <t>Evolution of the Transportation-Information Infrastructure</t>
  </si>
  <si>
    <r>
      <t>(</t>
    </r>
    <r>
      <rPr>
        <b/>
        <sz val="9"/>
        <color indexed="8"/>
        <rFont val="Helv"/>
        <family val="0"/>
      </rPr>
      <t>source</t>
    </r>
    <r>
      <rPr>
        <sz val="9"/>
        <color indexed="8"/>
        <rFont val="Helv"/>
        <family val="0"/>
      </rPr>
      <t>:  Federal Reserve Bank of Dallas 2001 Annual Report; U.S. Department of Commerce)</t>
    </r>
  </si>
  <si>
    <t>Miles of interstate highway</t>
  </si>
  <si>
    <t>Miles of public roads</t>
  </si>
  <si>
    <t>Number of dams</t>
  </si>
  <si>
    <t>Number of bridges</t>
  </si>
  <si>
    <t>Square miles of inland water area</t>
  </si>
  <si>
    <t>Number of airports</t>
  </si>
  <si>
    <t>Miles of fiber-optic cable</t>
  </si>
  <si>
    <t>Number of utility companies</t>
  </si>
  <si>
    <t>Number of cellular sites</t>
  </si>
  <si>
    <t>Number of cellular towers</t>
  </si>
  <si>
    <t>Number of internet web sites</t>
  </si>
  <si>
    <t>Number of web hosts</t>
  </si>
  <si>
    <t>Number of U.S. satellites in orbit</t>
  </si>
  <si>
    <t>Number of ATM terminals</t>
  </si>
  <si>
    <t>Miles of petroleum pipeline</t>
  </si>
  <si>
    <t>Miles of natural gas pipeline</t>
  </si>
  <si>
    <t>Av.Annual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</si>
</sst>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#.00%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sz val="9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0" fontId="4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0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workbookViewId="0" topLeftCell="A13">
      <selection activeCell="B47" sqref="B47"/>
    </sheetView>
  </sheetViews>
  <sheetFormatPr defaultColWidth="11.421875" defaultRowHeight="12.75"/>
  <cols>
    <col min="1" max="4" width="10.8515625" style="1" customWidth="1"/>
    <col min="5" max="5" width="11.421875" style="1" bestFit="1" customWidth="1"/>
    <col min="6" max="6" width="12.7109375" style="1" bestFit="1" customWidth="1"/>
    <col min="7" max="7" width="19.00390625" style="1" bestFit="1" customWidth="1"/>
    <col min="8" max="16384" width="10.8515625" style="1" customWidth="1"/>
  </cols>
  <sheetData>
    <row r="1" ht="15" thickBot="1"/>
    <row r="2" spans="4:6" ht="15" thickBot="1">
      <c r="D2" s="2"/>
      <c r="E2" s="3" t="s">
        <v>0</v>
      </c>
      <c r="F2" s="4"/>
    </row>
    <row r="3" spans="4:6" ht="13.5">
      <c r="D3" s="11"/>
      <c r="E3" s="12" t="s">
        <v>25</v>
      </c>
      <c r="F3" s="11"/>
    </row>
    <row r="4" spans="2:9" ht="13.5">
      <c r="B4" s="1" t="s">
        <v>2</v>
      </c>
      <c r="I4" s="6" t="s">
        <v>1</v>
      </c>
    </row>
    <row r="6" ht="13.5">
      <c r="B6" s="1" t="s">
        <v>3</v>
      </c>
    </row>
    <row r="7" ht="13.5">
      <c r="B7" s="1" t="s">
        <v>4</v>
      </c>
    </row>
    <row r="8" ht="15" thickBot="1">
      <c r="B8" s="1" t="s">
        <v>5</v>
      </c>
    </row>
    <row r="9" spans="3:7" ht="15" thickBot="1">
      <c r="C9" s="2"/>
      <c r="D9" s="9"/>
      <c r="E9" s="3" t="s">
        <v>22</v>
      </c>
      <c r="F9" s="9"/>
      <c r="G9" s="4"/>
    </row>
    <row r="10" spans="5:6" ht="15" thickBot="1">
      <c r="E10" s="7">
        <v>1947</v>
      </c>
      <c r="F10" s="7">
        <v>2000</v>
      </c>
    </row>
    <row r="11" spans="4:6" ht="15" thickBot="1">
      <c r="D11" s="5" t="s">
        <v>6</v>
      </c>
      <c r="E11" s="8">
        <v>0.285</v>
      </c>
      <c r="F11" s="8">
        <v>0.16</v>
      </c>
    </row>
    <row r="12" spans="4:6" ht="15" thickBot="1">
      <c r="D12" s="5" t="s">
        <v>7</v>
      </c>
      <c r="E12" s="8">
        <v>0.114</v>
      </c>
      <c r="F12" s="8">
        <v>0.079</v>
      </c>
    </row>
    <row r="13" spans="4:6" ht="15" thickBot="1">
      <c r="D13" s="5" t="s">
        <v>8</v>
      </c>
      <c r="E13" s="8">
        <v>0.083</v>
      </c>
      <c r="F13" s="8">
        <v>0.012</v>
      </c>
    </row>
    <row r="14" spans="4:6" ht="15" thickBot="1">
      <c r="D14" s="5" t="s">
        <v>9</v>
      </c>
      <c r="E14" s="8">
        <v>0.082</v>
      </c>
      <c r="F14" s="8">
        <v>0.034</v>
      </c>
    </row>
    <row r="15" spans="4:6" ht="15" thickBot="1">
      <c r="D15" s="5" t="s">
        <v>10</v>
      </c>
      <c r="E15" s="8">
        <v>0.072</v>
      </c>
      <c r="F15" s="8">
        <v>0.099</v>
      </c>
    </row>
    <row r="16" spans="4:6" ht="15" thickBot="1">
      <c r="D16" s="5" t="s">
        <v>11</v>
      </c>
      <c r="E16" s="8">
        <v>0.057</v>
      </c>
      <c r="F16" s="8">
        <v>0.028</v>
      </c>
    </row>
    <row r="17" spans="4:6" ht="15" thickBot="1">
      <c r="D17" s="5" t="s">
        <v>12</v>
      </c>
      <c r="E17" s="8">
        <v>0.04</v>
      </c>
      <c r="F17" s="8">
        <v>0.073</v>
      </c>
    </row>
    <row r="18" spans="4:6" ht="15" thickBot="1">
      <c r="D18" s="5" t="s">
        <v>13</v>
      </c>
      <c r="E18" s="8">
        <v>0.037</v>
      </c>
      <c r="F18" s="8">
        <v>0.041</v>
      </c>
    </row>
    <row r="19" spans="4:6" ht="15" thickBot="1">
      <c r="D19" s="5" t="s">
        <v>14</v>
      </c>
      <c r="E19" s="8">
        <v>0.027</v>
      </c>
      <c r="F19" s="8">
        <v>0.011</v>
      </c>
    </row>
    <row r="20" spans="4:6" ht="15" thickBot="1">
      <c r="D20" s="5" t="s">
        <v>19</v>
      </c>
      <c r="E20" s="8">
        <v>0.015</v>
      </c>
      <c r="F20" s="8">
        <v>0.02</v>
      </c>
    </row>
    <row r="21" spans="4:6" ht="15" thickBot="1">
      <c r="D21" s="5" t="s">
        <v>15</v>
      </c>
      <c r="E21" s="8">
        <v>0.015</v>
      </c>
      <c r="F21" s="8">
        <v>0.048</v>
      </c>
    </row>
    <row r="22" spans="4:6" ht="15" thickBot="1">
      <c r="D22" s="5" t="s">
        <v>16</v>
      </c>
      <c r="E22" s="8">
        <v>0.013</v>
      </c>
      <c r="F22" s="8">
        <v>0.025</v>
      </c>
    </row>
    <row r="23" spans="4:6" ht="15" thickBot="1">
      <c r="D23" s="5" t="s">
        <v>20</v>
      </c>
      <c r="E23" s="8">
        <v>0.013</v>
      </c>
      <c r="F23" s="8">
        <v>0.052</v>
      </c>
    </row>
    <row r="24" spans="4:6" ht="15" thickBot="1">
      <c r="D24" s="5" t="s">
        <v>17</v>
      </c>
      <c r="E24" s="8">
        <v>0.01</v>
      </c>
      <c r="F24" s="8">
        <v>0.021</v>
      </c>
    </row>
    <row r="25" spans="4:6" ht="15" thickBot="1">
      <c r="D25" s="5" t="s">
        <v>18</v>
      </c>
      <c r="E25" s="8">
        <v>0.137</v>
      </c>
      <c r="F25" s="8">
        <v>0.297</v>
      </c>
    </row>
    <row r="26" spans="4:6" ht="15" thickBot="1">
      <c r="D26" s="5" t="s">
        <v>21</v>
      </c>
      <c r="E26" s="8">
        <f>SUM(E11:E25)</f>
        <v>1</v>
      </c>
      <c r="F26" s="8">
        <f>SUM(F11:F25)</f>
        <v>1.0000000000000002</v>
      </c>
    </row>
    <row r="27" spans="4:6" ht="15" thickBot="1">
      <c r="D27" s="5" t="s">
        <v>23</v>
      </c>
      <c r="E27" s="10">
        <f>1-((PRODUCT(E11,E12,E13,E14,E15,E16,E17,E18,E19,E20,E21,E22,E23,E24,E25))^(1/15))/AVERAGE(E11:E25)</f>
        <v>0.37697011712953743</v>
      </c>
      <c r="F27" s="10">
        <f>1-((PRODUCT(F11,F12,F13,F14,F15,F16,F17,F18,F19,F20,F21,F22,F23,F24,F25))^(1/15))/AVERAGE(F11:F25)</f>
        <v>0.34884566125020255</v>
      </c>
    </row>
    <row r="28" ht="15" thickBot="1"/>
    <row r="29" spans="2:8" ht="15" thickBot="1">
      <c r="B29" s="2"/>
      <c r="C29" s="9"/>
      <c r="D29" s="9"/>
      <c r="E29" s="3" t="s">
        <v>24</v>
      </c>
      <c r="F29" s="9"/>
      <c r="G29" s="9"/>
      <c r="H29" s="4"/>
    </row>
    <row r="30" spans="5:7" ht="15" thickBot="1">
      <c r="E30" s="7">
        <v>1970</v>
      </c>
      <c r="F30" s="7">
        <v>2001</v>
      </c>
      <c r="G30" s="1" t="s">
        <v>42</v>
      </c>
    </row>
    <row r="31" spans="4:9" ht="15" thickBot="1">
      <c r="D31" s="5" t="s">
        <v>26</v>
      </c>
      <c r="E31" s="13">
        <v>32000</v>
      </c>
      <c r="F31" s="13">
        <v>46000</v>
      </c>
      <c r="G31" s="15">
        <f>EXP(LN(F31/E31)/31)-1</f>
        <v>0.011775419581816049</v>
      </c>
      <c r="H31"/>
      <c r="I31"/>
    </row>
    <row r="32" spans="4:7" ht="15" thickBot="1">
      <c r="D32" s="5" t="s">
        <v>27</v>
      </c>
      <c r="E32" s="13">
        <v>3783082</v>
      </c>
      <c r="F32" s="13">
        <v>3932017</v>
      </c>
      <c r="G32" s="15">
        <f aca="true" t="shared" si="0" ref="G32:G46">EXP(LN(F32/E32)/31)-1</f>
        <v>0.0012463729954694802</v>
      </c>
    </row>
    <row r="33" spans="4:7" ht="15" thickBot="1">
      <c r="D33" s="5" t="s">
        <v>28</v>
      </c>
      <c r="E33" s="13">
        <v>48000</v>
      </c>
      <c r="F33" s="13">
        <v>77400</v>
      </c>
      <c r="G33" s="15">
        <f t="shared" si="0"/>
        <v>0.015531828447208351</v>
      </c>
    </row>
    <row r="34" spans="4:7" ht="15" thickBot="1">
      <c r="D34" s="5" t="s">
        <v>29</v>
      </c>
      <c r="E34" s="13">
        <v>571936</v>
      </c>
      <c r="F34" s="13">
        <v>590153</v>
      </c>
      <c r="G34" s="15">
        <f t="shared" si="0"/>
        <v>0.0010119545294460242</v>
      </c>
    </row>
    <row r="35" spans="4:7" ht="15" thickBot="1">
      <c r="D35" s="5" t="s">
        <v>30</v>
      </c>
      <c r="E35" s="13">
        <v>138319</v>
      </c>
      <c r="F35" s="13">
        <v>138989</v>
      </c>
      <c r="G35" s="15">
        <f t="shared" si="0"/>
        <v>0.0001558889743320524</v>
      </c>
    </row>
    <row r="36" spans="4:7" ht="15" thickBot="1">
      <c r="D36" s="5" t="s">
        <v>31</v>
      </c>
      <c r="E36" s="13">
        <v>11261</v>
      </c>
      <c r="F36" s="13">
        <v>19098</v>
      </c>
      <c r="G36" s="15">
        <f t="shared" si="0"/>
        <v>0.017185949522380284</v>
      </c>
    </row>
    <row r="37" spans="4:7" ht="15" thickBot="1">
      <c r="D37" s="5" t="s">
        <v>32</v>
      </c>
      <c r="E37" s="13">
        <v>0.01</v>
      </c>
      <c r="F37" s="13">
        <v>39000000</v>
      </c>
      <c r="G37" s="15">
        <f t="shared" si="0"/>
        <v>1.0388683342292682</v>
      </c>
    </row>
    <row r="38" spans="4:7" ht="15" thickBot="1">
      <c r="D38" s="5" t="s">
        <v>33</v>
      </c>
      <c r="E38" s="13">
        <v>6256</v>
      </c>
      <c r="F38" s="13">
        <v>11662</v>
      </c>
      <c r="G38" s="15">
        <f t="shared" si="0"/>
        <v>0.020293316625209057</v>
      </c>
    </row>
    <row r="39" spans="4:7" ht="15" thickBot="1">
      <c r="D39" s="5" t="s">
        <v>34</v>
      </c>
      <c r="E39" s="13">
        <v>0.01</v>
      </c>
      <c r="F39" s="13">
        <v>114059</v>
      </c>
      <c r="G39" s="15">
        <f t="shared" si="0"/>
        <v>0.6890765815817619</v>
      </c>
    </row>
    <row r="40" spans="4:7" ht="15" thickBot="1">
      <c r="D40" s="5" t="s">
        <v>35</v>
      </c>
      <c r="E40" s="13">
        <v>0.01</v>
      </c>
      <c r="F40" s="13">
        <v>104000</v>
      </c>
      <c r="G40" s="15">
        <f t="shared" si="0"/>
        <v>0.6840536158112311</v>
      </c>
    </row>
    <row r="41" spans="4:7" ht="15" thickBot="1">
      <c r="D41" s="5" t="s">
        <v>36</v>
      </c>
      <c r="E41" s="13">
        <v>0.01</v>
      </c>
      <c r="F41" s="13">
        <v>31299592</v>
      </c>
      <c r="G41" s="15">
        <f t="shared" si="0"/>
        <v>1.0244530030891812</v>
      </c>
    </row>
    <row r="42" spans="4:7" ht="15" thickBot="1">
      <c r="D42" s="5" t="s">
        <v>37</v>
      </c>
      <c r="E42" s="13">
        <v>13</v>
      </c>
      <c r="F42" s="13">
        <v>109574429</v>
      </c>
      <c r="G42" s="15">
        <f t="shared" si="0"/>
        <v>0.6726759094268866</v>
      </c>
    </row>
    <row r="43" spans="4:7" ht="15" thickBot="1">
      <c r="D43" s="5" t="s">
        <v>38</v>
      </c>
      <c r="E43" s="14">
        <v>0.01</v>
      </c>
      <c r="F43" s="13">
        <v>700</v>
      </c>
      <c r="G43" s="15">
        <f t="shared" si="0"/>
        <v>0.43315606251200633</v>
      </c>
    </row>
    <row r="44" spans="4:7" ht="15" thickBot="1">
      <c r="D44" s="5" t="s">
        <v>39</v>
      </c>
      <c r="E44" s="13">
        <v>1</v>
      </c>
      <c r="F44" s="13">
        <v>273000</v>
      </c>
      <c r="G44" s="15">
        <f t="shared" si="0"/>
        <v>0.49747674028293387</v>
      </c>
    </row>
    <row r="45" spans="4:7" ht="15" thickBot="1">
      <c r="D45" s="5" t="s">
        <v>40</v>
      </c>
      <c r="E45" s="13">
        <v>176000</v>
      </c>
      <c r="F45" s="13">
        <v>157000</v>
      </c>
      <c r="G45" s="15">
        <f t="shared" si="0"/>
        <v>-0.0036783212344816407</v>
      </c>
    </row>
    <row r="46" spans="4:7" ht="15" thickBot="1">
      <c r="D46" s="5" t="s">
        <v>41</v>
      </c>
      <c r="E46" s="13">
        <v>1121178</v>
      </c>
      <c r="F46" s="13">
        <v>2039173</v>
      </c>
      <c r="G46" s="15">
        <f t="shared" si="0"/>
        <v>0.019482990054730642</v>
      </c>
    </row>
    <row r="47" ht="13.5">
      <c r="D47" s="5"/>
    </row>
    <row r="48" ht="13.5">
      <c r="D48" s="5"/>
    </row>
    <row r="49" ht="13.5">
      <c r="D49" s="5"/>
    </row>
    <row r="50" ht="13.5">
      <c r="D50" s="5"/>
    </row>
    <row r="51" ht="13.5">
      <c r="D51" s="5"/>
    </row>
  </sheetData>
  <printOptions/>
  <pageMargins left="0.3" right="0.3" top="0.7" bottom="0.7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Philippe LeBel</cp:lastModifiedBy>
  <cp:lastPrinted>2002-05-15T21:47:24Z</cp:lastPrinted>
  <dcterms:created xsi:type="dcterms:W3CDTF">2002-05-15T21:47:11Z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