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6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<sst xmlns="http://schemas.openxmlformats.org/spreadsheetml/2006/main" count="31" uniqueCount="13">
  <si>
    <t>Own-Price Elasticity of Demand Profiles</t>
  </si>
  <si>
    <t>Dr. P. LeBel</t>
  </si>
  <si>
    <t>Demand - A</t>
  </si>
  <si>
    <t>Quantity</t>
  </si>
  <si>
    <t>Price</t>
  </si>
  <si>
    <r>
      <t>e</t>
    </r>
    <r>
      <rPr>
        <b/>
        <sz val="12"/>
        <rFont val="Helv"/>
        <family val="0"/>
      </rPr>
      <t>d(1)</t>
    </r>
  </si>
  <si>
    <r>
      <t>e</t>
    </r>
    <r>
      <rPr>
        <b/>
        <sz val="12"/>
        <rFont val="Helv"/>
        <family val="0"/>
      </rPr>
      <t>d(2)</t>
    </r>
  </si>
  <si>
    <r>
      <t>A</t>
    </r>
    <r>
      <rPr>
        <b/>
        <sz val="12"/>
        <rFont val="Helv"/>
        <family val="0"/>
      </rPr>
      <t xml:space="preserve">rc </t>
    </r>
    <r>
      <rPr>
        <b/>
        <sz val="24"/>
        <rFont val="Symbol"/>
        <family val="0"/>
      </rPr>
      <t>e</t>
    </r>
    <r>
      <rPr>
        <b/>
        <sz val="12"/>
        <rFont val="Helv"/>
        <family val="0"/>
      </rPr>
      <t>(d)</t>
    </r>
  </si>
  <si>
    <t>Total Revenue</t>
  </si>
  <si>
    <t>Demand - B</t>
  </si>
  <si>
    <t>Demand - C</t>
  </si>
  <si>
    <t>Demand - D</t>
  </si>
  <si>
    <t>©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</si>
</sst>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color indexed="18"/>
      <name val="Helv"/>
      <family val="0"/>
    </font>
    <font>
      <b/>
      <sz val="12"/>
      <color indexed="18"/>
      <name val="Helv"/>
      <family val="0"/>
    </font>
    <font>
      <b/>
      <sz val="24"/>
      <name val="Symbol"/>
      <family val="0"/>
    </font>
    <font>
      <b/>
      <sz val="12"/>
      <color indexed="11"/>
      <name val="Helv"/>
      <family val="0"/>
    </font>
    <font>
      <b/>
      <sz val="14"/>
      <name val="Helv"/>
      <family val="0"/>
    </font>
    <font>
      <b/>
      <sz val="12"/>
      <color indexed="10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8" fontId="11" fillId="0" borderId="4" xfId="0" applyNumberFormat="1" applyFont="1" applyBorder="1" applyAlignment="1">
      <alignment/>
    </xf>
    <xf numFmtId="8" fontId="11" fillId="0" borderId="5" xfId="0" applyNumberFormat="1" applyFont="1" applyBorder="1" applyAlignment="1">
      <alignment/>
    </xf>
    <xf numFmtId="8" fontId="11" fillId="0" borderId="6" xfId="0" applyNumberFormat="1" applyFont="1" applyBorder="1" applyAlignment="1">
      <alignment/>
    </xf>
    <xf numFmtId="8" fontId="9" fillId="0" borderId="4" xfId="0" applyNumberFormat="1" applyFont="1" applyBorder="1" applyAlignment="1">
      <alignment/>
    </xf>
    <xf numFmtId="8" fontId="9" fillId="0" borderId="5" xfId="0" applyNumberFormat="1" applyFont="1" applyBorder="1" applyAlignment="1">
      <alignment/>
    </xf>
    <xf numFmtId="8" fontId="9" fillId="0" borderId="6" xfId="0" applyNumberFormat="1" applyFont="1" applyBorder="1" applyAlignment="1">
      <alignment/>
    </xf>
    <xf numFmtId="164" fontId="12" fillId="0" borderId="5" xfId="0" applyNumberFormat="1" applyFont="1" applyBorder="1" applyAlignment="1">
      <alignment/>
    </xf>
    <xf numFmtId="164" fontId="12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8" fontId="1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8" fontId="9" fillId="0" borderId="0" xfId="0" applyNumberFormat="1" applyFont="1" applyBorder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Product Demand Curve - A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25"/>
          <c:y val="0.24475"/>
          <c:w val="0.96275"/>
          <c:h val="0.7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Sheet1!$C$7:$C$14</c:f>
              <c:numCache/>
            </c:numRef>
          </c:cat>
          <c:val>
            <c:numRef>
              <c:f>Sheet1!$D$7:$D$14</c:f>
              <c:numCache/>
            </c:numRef>
          </c:val>
          <c:smooth val="1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119847"/>
        <c:crosses val="autoZero"/>
        <c:auto val="0"/>
        <c:lblOffset val="100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3947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775"/>
          <c:y val="0.17775"/>
          <c:w val="0.10175"/>
          <c:h val="0.065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Product Demand Curve - D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5"/>
          <c:y val="0.24525"/>
          <c:w val="0.962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Sheet1!$C$7:$C$14</c:f>
              <c:numCache/>
            </c:numRef>
          </c:cat>
          <c:val>
            <c:numRef>
              <c:f>Sheet1!$D$7:$D$14</c:f>
              <c:numCache/>
            </c:numRef>
          </c:val>
          <c:smooth val="1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136625"/>
        <c:crosses val="autoZero"/>
        <c:auto val="0"/>
        <c:lblOffset val="100"/>
        <c:noMultiLvlLbl val="0"/>
      </c:catAx>
      <c:valAx>
        <c:axId val="61136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1912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575"/>
          <c:y val="0.18175"/>
          <c:w val="0.102"/>
          <c:h val="0.06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Total Revenue Curve - D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5"/>
          <c:y val="0.1795"/>
          <c:w val="0.972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Total Revenue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Sheet1!$H$7:$H$14</c:f>
              <c:numCache/>
            </c:numRef>
          </c:val>
          <c:smooth val="1"/>
        </c:ser>
        <c:marker val="1"/>
        <c:axId val="13358714"/>
        <c:axId val="53119563"/>
      </c:lineChart>
      <c:catAx>
        <c:axId val="133587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19563"/>
        <c:crosses val="autoZero"/>
        <c:auto val="0"/>
        <c:lblOffset val="100"/>
        <c:noMultiLvlLbl val="0"/>
      </c:catAx>
      <c:valAx>
        <c:axId val="53119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58714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"/>
          <c:y val="0.138"/>
          <c:w val="0.17275"/>
          <c:h val="0.041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Arc Own-Price Elasticity of Demand - D</a:t>
            </a:r>
          </a:p>
        </c:rich>
      </c:tx>
      <c:layout>
        <c:manualLayout>
          <c:xMode val="factor"/>
          <c:yMode val="factor"/>
          <c:x val="-0.01575"/>
          <c:y val="-0.014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25"/>
          <c:y val="0.20275"/>
          <c:w val="0.973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Arc e(d)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Sheet1!$G$7:$G$14</c:f>
              <c:numCache/>
            </c:numRef>
          </c:val>
          <c:smooth val="1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717317"/>
        <c:crosses val="autoZero"/>
        <c:auto val="0"/>
        <c:lblOffset val="100"/>
        <c:noMultiLvlLbl val="0"/>
      </c:catAx>
      <c:valAx>
        <c:axId val="7717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14020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15975"/>
          <c:w val="0.16975"/>
          <c:h val="0.042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Total Revenue Curve - A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25"/>
          <c:y val="0.2335"/>
          <c:w val="0.973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Total Revenue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Sheet1!$H$7:$H$14</c:f>
              <c:numCache/>
            </c:numRef>
          </c:val>
          <c:smooth val="1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0113"/>
        <c:crosses val="autoZero"/>
        <c:auto val="0"/>
        <c:lblOffset val="100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69760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"/>
          <c:y val="0.1775"/>
          <c:w val="0.17275"/>
          <c:h val="0.059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Arc Own-Price Elasticity of Demand - A</a:t>
            </a:r>
          </a:p>
        </c:rich>
      </c:tx>
      <c:layout>
        <c:manualLayout>
          <c:xMode val="factor"/>
          <c:yMode val="factor"/>
          <c:x val="-0.01575"/>
          <c:y val="-0.014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"/>
          <c:y val="0.25525"/>
          <c:w val="0.9735"/>
          <c:h val="0.744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Arc e(d)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Sheet1!$G$7:$G$14</c:f>
              <c:numCache/>
            </c:numRef>
          </c:val>
          <c:smooth val="1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319163"/>
        <c:crosses val="autoZero"/>
        <c:auto val="0"/>
        <c:lblOffset val="100"/>
        <c:noMultiLvlLbl val="0"/>
      </c:catAx>
      <c:valAx>
        <c:axId val="41319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1018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2025"/>
          <c:w val="0.16975"/>
          <c:h val="0.059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Product Demand Curve - B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5"/>
          <c:y val="0.2455"/>
          <c:w val="0.9622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Sheet1!$C$7:$C$14</c:f>
              <c:numCache/>
            </c:numRef>
          </c:cat>
          <c:val>
            <c:numRef>
              <c:f>Sheet1!$D$7:$D$14</c:f>
              <c:numCache/>
            </c:numRef>
          </c:val>
          <c:smooth val="1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517877"/>
        <c:crosses val="autoZero"/>
        <c:auto val="0"/>
        <c:lblOffset val="100"/>
        <c:noMultiLvlLbl val="0"/>
      </c:catAx>
      <c:valAx>
        <c:axId val="58517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2814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575"/>
          <c:y val="0.18425"/>
          <c:w val="0.102"/>
          <c:h val="0.065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Total Revenue Curve - B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5"/>
          <c:y val="0.2105"/>
          <c:w val="0.9727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Total Revenue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Sheet1!$H$7:$H$14</c:f>
              <c:numCache/>
            </c:numRef>
          </c:val>
          <c:smooth val="1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327567"/>
        <c:crosses val="autoZero"/>
        <c:auto val="0"/>
        <c:lblOffset val="100"/>
        <c:noMultiLvlLbl val="0"/>
      </c:catAx>
      <c:valAx>
        <c:axId val="42327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98846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"/>
          <c:y val="0.164"/>
          <c:w val="0.1735"/>
          <c:h val="0.053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Arc Own-Price Elasticity of Demand - B</a:t>
            </a:r>
          </a:p>
        </c:rich>
      </c:tx>
      <c:layout>
        <c:manualLayout>
          <c:xMode val="factor"/>
          <c:yMode val="factor"/>
          <c:x val="-0.01575"/>
          <c:y val="-0.014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25"/>
          <c:y val="0.23225"/>
          <c:w val="0.973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Arc e(d)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Sheet1!$G$7:$G$14</c:f>
              <c:numCache/>
            </c:numRef>
          </c:val>
          <c:smooth val="1"/>
        </c:ser>
        <c:marker val="1"/>
        <c:axId val="45403784"/>
        <c:axId val="5980873"/>
      </c:lineChart>
      <c:catAx>
        <c:axId val="454037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80873"/>
        <c:crosses val="autoZero"/>
        <c:auto val="0"/>
        <c:lblOffset val="100"/>
        <c:noMultiLvlLbl val="0"/>
      </c:catAx>
      <c:valAx>
        <c:axId val="5980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03784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1765"/>
          <c:w val="0.16975"/>
          <c:h val="0.053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Product Demand Curve - C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5"/>
          <c:y val="0.24175"/>
          <c:w val="0.9622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Sheet1!$C$7:$C$14</c:f>
              <c:numCache/>
            </c:numRef>
          </c:cat>
          <c:val>
            <c:numRef>
              <c:f>Sheet1!$D$7:$D$14</c:f>
              <c:numCache/>
            </c:numRef>
          </c:val>
          <c:smooth val="1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688675"/>
        <c:crosses val="autoZero"/>
        <c:auto val="0"/>
        <c:lblOffset val="100"/>
        <c:noMultiLvlLbl val="0"/>
      </c:catAx>
      <c:valAx>
        <c:axId val="14688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2785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575"/>
          <c:y val="0.18075"/>
          <c:w val="0.102"/>
          <c:h val="0.064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Total Revenue Curve - C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5"/>
          <c:y val="0.20825"/>
          <c:w val="0.972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Total Revenue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Sheet1!$H$7:$H$14</c:f>
              <c:numCache/>
            </c:numRef>
          </c:val>
          <c:smooth val="1"/>
        </c:ser>
        <c:marker val="1"/>
        <c:axId val="65089212"/>
        <c:axId val="48931997"/>
      </c:lineChart>
      <c:catAx>
        <c:axId val="650892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931997"/>
        <c:crosses val="autoZero"/>
        <c:auto val="0"/>
        <c:lblOffset val="100"/>
        <c:noMultiLvlLbl val="0"/>
      </c:catAx>
      <c:valAx>
        <c:axId val="48931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89212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"/>
          <c:y val="0.16325"/>
          <c:w val="0.17275"/>
          <c:h val="0.052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Arc Own-Price Elasticity of Demand - C</a:t>
            </a:r>
          </a:p>
        </c:rich>
      </c:tx>
      <c:layout>
        <c:manualLayout>
          <c:xMode val="factor"/>
          <c:yMode val="factor"/>
          <c:x val="-0.01575"/>
          <c:y val="-0.014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25"/>
          <c:y val="0.231"/>
          <c:w val="0.9732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Arc e(d)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Sheet1!$G$7:$G$14</c:f>
              <c:numCache/>
            </c:numRef>
          </c:val>
          <c:smooth val="1"/>
        </c:ser>
        <c:marker val="1"/>
        <c:axId val="37734790"/>
        <c:axId val="4068791"/>
      </c:lineChart>
      <c:catAx>
        <c:axId val="377347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68791"/>
        <c:crosses val="autoZero"/>
        <c:auto val="0"/>
        <c:lblOffset val="100"/>
        <c:noMultiLvlLbl val="0"/>
      </c:catAx>
      <c:valAx>
        <c:axId val="406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34790"/>
        <c:crossesAt val="1"/>
        <c:crossBetween val="midCat"/>
        <c:dispUnits/>
      </c:valAx>
      <c:spPr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18525"/>
          <c:w val="0.16975"/>
          <c:h val="0.053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9525</xdr:rowOff>
    </xdr:from>
    <xdr:to>
      <xdr:col>17</xdr:col>
      <xdr:colOff>723900</xdr:colOff>
      <xdr:row>13</xdr:row>
      <xdr:rowOff>180975</xdr:rowOff>
    </xdr:to>
    <xdr:graphicFrame>
      <xdr:nvGraphicFramePr>
        <xdr:cNvPr id="1" name="Chart 1"/>
        <xdr:cNvGraphicFramePr/>
      </xdr:nvGraphicFramePr>
      <xdr:xfrm>
        <a:off x="6019800" y="704850"/>
        <a:ext cx="70485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14</xdr:row>
      <xdr:rowOff>57150</xdr:rowOff>
    </xdr:from>
    <xdr:to>
      <xdr:col>18</xdr:col>
      <xdr:colOff>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6038850" y="2762250"/>
        <a:ext cx="70389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14</xdr:row>
      <xdr:rowOff>85725</xdr:rowOff>
    </xdr:from>
    <xdr:to>
      <xdr:col>7</xdr:col>
      <xdr:colOff>1314450</xdr:colOff>
      <xdr:row>26</xdr:row>
      <xdr:rowOff>190500</xdr:rowOff>
    </xdr:to>
    <xdr:graphicFrame>
      <xdr:nvGraphicFramePr>
        <xdr:cNvPr id="3" name="Chart 3"/>
        <xdr:cNvGraphicFramePr/>
      </xdr:nvGraphicFramePr>
      <xdr:xfrm>
        <a:off x="609600" y="2781300"/>
        <a:ext cx="51244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304800</xdr:colOff>
      <xdr:row>28</xdr:row>
      <xdr:rowOff>9525</xdr:rowOff>
    </xdr:from>
    <xdr:to>
      <xdr:col>17</xdr:col>
      <xdr:colOff>723900</xdr:colOff>
      <xdr:row>37</xdr:row>
      <xdr:rowOff>180975</xdr:rowOff>
    </xdr:to>
    <xdr:graphicFrame>
      <xdr:nvGraphicFramePr>
        <xdr:cNvPr id="4" name="Chart 10"/>
        <xdr:cNvGraphicFramePr/>
      </xdr:nvGraphicFramePr>
      <xdr:xfrm>
        <a:off x="6048375" y="4953000"/>
        <a:ext cx="701992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323850</xdr:colOff>
      <xdr:row>38</xdr:row>
      <xdr:rowOff>57150</xdr:rowOff>
    </xdr:from>
    <xdr:to>
      <xdr:col>18</xdr:col>
      <xdr:colOff>0</xdr:colOff>
      <xdr:row>52</xdr:row>
      <xdr:rowOff>57150</xdr:rowOff>
    </xdr:to>
    <xdr:graphicFrame>
      <xdr:nvGraphicFramePr>
        <xdr:cNvPr id="5" name="Chart 11"/>
        <xdr:cNvGraphicFramePr/>
      </xdr:nvGraphicFramePr>
      <xdr:xfrm>
        <a:off x="6067425" y="7010400"/>
        <a:ext cx="70104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38</xdr:row>
      <xdr:rowOff>85725</xdr:rowOff>
    </xdr:from>
    <xdr:to>
      <xdr:col>7</xdr:col>
      <xdr:colOff>1314450</xdr:colOff>
      <xdr:row>52</xdr:row>
      <xdr:rowOff>57150</xdr:rowOff>
    </xdr:to>
    <xdr:graphicFrame>
      <xdr:nvGraphicFramePr>
        <xdr:cNvPr id="6" name="Chart 12"/>
        <xdr:cNvGraphicFramePr/>
      </xdr:nvGraphicFramePr>
      <xdr:xfrm>
        <a:off x="609600" y="7029450"/>
        <a:ext cx="51244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304800</xdr:colOff>
      <xdr:row>54</xdr:row>
      <xdr:rowOff>9525</xdr:rowOff>
    </xdr:from>
    <xdr:to>
      <xdr:col>17</xdr:col>
      <xdr:colOff>723900</xdr:colOff>
      <xdr:row>64</xdr:row>
      <xdr:rowOff>19050</xdr:rowOff>
    </xdr:to>
    <xdr:graphicFrame>
      <xdr:nvGraphicFramePr>
        <xdr:cNvPr id="7" name="Chart 13"/>
        <xdr:cNvGraphicFramePr/>
      </xdr:nvGraphicFramePr>
      <xdr:xfrm>
        <a:off x="6048375" y="9582150"/>
        <a:ext cx="7019925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304800</xdr:colOff>
      <xdr:row>64</xdr:row>
      <xdr:rowOff>114300</xdr:rowOff>
    </xdr:from>
    <xdr:to>
      <xdr:col>18</xdr:col>
      <xdr:colOff>9525</xdr:colOff>
      <xdr:row>78</xdr:row>
      <xdr:rowOff>114300</xdr:rowOff>
    </xdr:to>
    <xdr:graphicFrame>
      <xdr:nvGraphicFramePr>
        <xdr:cNvPr id="8" name="Chart 14"/>
        <xdr:cNvGraphicFramePr/>
      </xdr:nvGraphicFramePr>
      <xdr:xfrm>
        <a:off x="6048375" y="11687175"/>
        <a:ext cx="7038975" cy="2181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64</xdr:row>
      <xdr:rowOff>85725</xdr:rowOff>
    </xdr:from>
    <xdr:to>
      <xdr:col>7</xdr:col>
      <xdr:colOff>1314450</xdr:colOff>
      <xdr:row>78</xdr:row>
      <xdr:rowOff>76200</xdr:rowOff>
    </xdr:to>
    <xdr:graphicFrame>
      <xdr:nvGraphicFramePr>
        <xdr:cNvPr id="9" name="Chart 15"/>
        <xdr:cNvGraphicFramePr/>
      </xdr:nvGraphicFramePr>
      <xdr:xfrm>
        <a:off x="609600" y="11658600"/>
        <a:ext cx="5124450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333375</xdr:colOff>
      <xdr:row>79</xdr:row>
      <xdr:rowOff>28575</xdr:rowOff>
    </xdr:from>
    <xdr:to>
      <xdr:col>18</xdr:col>
      <xdr:colOff>9525</xdr:colOff>
      <xdr:row>89</xdr:row>
      <xdr:rowOff>28575</xdr:rowOff>
    </xdr:to>
    <xdr:graphicFrame>
      <xdr:nvGraphicFramePr>
        <xdr:cNvPr id="10" name="Chart 16"/>
        <xdr:cNvGraphicFramePr/>
      </xdr:nvGraphicFramePr>
      <xdr:xfrm>
        <a:off x="6076950" y="13973175"/>
        <a:ext cx="701040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342900</xdr:colOff>
      <xdr:row>89</xdr:row>
      <xdr:rowOff>114300</xdr:rowOff>
    </xdr:from>
    <xdr:to>
      <xdr:col>18</xdr:col>
      <xdr:colOff>57150</xdr:colOff>
      <xdr:row>107</xdr:row>
      <xdr:rowOff>28575</xdr:rowOff>
    </xdr:to>
    <xdr:graphicFrame>
      <xdr:nvGraphicFramePr>
        <xdr:cNvPr id="11" name="Chart 17"/>
        <xdr:cNvGraphicFramePr/>
      </xdr:nvGraphicFramePr>
      <xdr:xfrm>
        <a:off x="6086475" y="16059150"/>
        <a:ext cx="7048500" cy="2714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89</xdr:row>
      <xdr:rowOff>95250</xdr:rowOff>
    </xdr:from>
    <xdr:to>
      <xdr:col>7</xdr:col>
      <xdr:colOff>1314450</xdr:colOff>
      <xdr:row>107</xdr:row>
      <xdr:rowOff>9525</xdr:rowOff>
    </xdr:to>
    <xdr:graphicFrame>
      <xdr:nvGraphicFramePr>
        <xdr:cNvPr id="12" name="Chart 18"/>
        <xdr:cNvGraphicFramePr/>
      </xdr:nvGraphicFramePr>
      <xdr:xfrm>
        <a:off x="609600" y="16040100"/>
        <a:ext cx="5124450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92"/>
  <sheetViews>
    <sheetView tabSelected="1" workbookViewId="0" topLeftCell="A1">
      <selection activeCell="C4" sqref="C4"/>
    </sheetView>
  </sheetViews>
  <sheetFormatPr defaultColWidth="11.421875" defaultRowHeight="12"/>
  <cols>
    <col min="1" max="1" width="4.140625" style="1" customWidth="1"/>
    <col min="2" max="2" width="5.00390625" style="1" customWidth="1"/>
    <col min="3" max="3" width="12.00390625" style="1" customWidth="1"/>
    <col min="4" max="6" width="11.00390625" style="1" customWidth="1"/>
    <col min="7" max="7" width="12.140625" style="1" customWidth="1"/>
    <col min="8" max="8" width="19.8515625" style="1" customWidth="1"/>
    <col min="9" max="18" width="11.00390625" style="1" customWidth="1"/>
    <col min="19" max="20" width="4.140625" style="1" customWidth="1"/>
    <col min="21" max="21" width="5.140625" style="1" customWidth="1"/>
    <col min="22" max="16384" width="11.00390625" style="1" customWidth="1"/>
  </cols>
  <sheetData>
    <row r="1" ht="12.75" customHeight="1" thickBot="1">
      <c r="P1"/>
    </row>
    <row r="2" spans="9:13" ht="15" thickBot="1">
      <c r="I2" s="3"/>
      <c r="J2" s="4"/>
      <c r="K2" s="5" t="s">
        <v>0</v>
      </c>
      <c r="L2" s="4"/>
      <c r="M2" s="6"/>
    </row>
    <row r="3" spans="3:18" ht="13.5">
      <c r="C3" s="37" t="s">
        <v>12</v>
      </c>
      <c r="I3" s="7"/>
      <c r="J3" s="7"/>
      <c r="K3" s="8"/>
      <c r="L3" s="7"/>
      <c r="M3" s="7"/>
      <c r="R3" s="2" t="s">
        <v>1</v>
      </c>
    </row>
    <row r="4" spans="9:13" ht="13.5" customHeight="1" thickBot="1">
      <c r="I4" s="7"/>
      <c r="J4" s="7"/>
      <c r="K4" s="8"/>
      <c r="L4" s="7"/>
      <c r="M4" s="7"/>
    </row>
    <row r="5" spans="3:8" ht="15" thickBot="1">
      <c r="C5" s="16"/>
      <c r="D5" s="17"/>
      <c r="E5" s="18"/>
      <c r="F5" s="19" t="s">
        <v>2</v>
      </c>
      <c r="G5" s="18"/>
      <c r="H5" s="20"/>
    </row>
    <row r="6" spans="3:8" ht="33" thickBot="1">
      <c r="C6" s="22" t="s">
        <v>3</v>
      </c>
      <c r="D6" s="14" t="s">
        <v>4</v>
      </c>
      <c r="E6" s="15" t="s">
        <v>5</v>
      </c>
      <c r="F6" s="15" t="s">
        <v>6</v>
      </c>
      <c r="G6" s="23" t="s">
        <v>7</v>
      </c>
      <c r="H6" s="21" t="s">
        <v>8</v>
      </c>
    </row>
    <row r="7" spans="3:8" ht="13.5">
      <c r="C7" s="9">
        <v>2</v>
      </c>
      <c r="D7" s="24">
        <v>16</v>
      </c>
      <c r="E7" s="9"/>
      <c r="F7" s="9"/>
      <c r="G7" s="9"/>
      <c r="H7" s="27">
        <f aca="true" t="shared" si="0" ref="H7:H14">C7*D7</f>
        <v>32</v>
      </c>
    </row>
    <row r="8" spans="3:8" ht="13.5">
      <c r="C8" s="10">
        <v>4</v>
      </c>
      <c r="D8" s="25">
        <v>14</v>
      </c>
      <c r="E8" s="12">
        <f aca="true" t="shared" si="1" ref="E8:E14">ABS(((C8-C7)/C7)/((D8-D7)/D7))</f>
        <v>8</v>
      </c>
      <c r="F8" s="12">
        <f aca="true" t="shared" si="2" ref="F8:F14">ABS(((C8-C7)/C8)/((D8-D7)/D8))</f>
        <v>3.5</v>
      </c>
      <c r="G8" s="30">
        <f aca="true" t="shared" si="3" ref="G8:G14">ABS(((C8-C7)/(C8+C7))/((D8-D7)/(D8+D7)))</f>
        <v>5</v>
      </c>
      <c r="H8" s="28">
        <f t="shared" si="0"/>
        <v>56</v>
      </c>
    </row>
    <row r="9" spans="3:8" ht="13.5">
      <c r="C9" s="10">
        <v>6</v>
      </c>
      <c r="D9" s="25">
        <v>12</v>
      </c>
      <c r="E9" s="12">
        <f t="shared" si="1"/>
        <v>3.5</v>
      </c>
      <c r="F9" s="12">
        <f t="shared" si="2"/>
        <v>2</v>
      </c>
      <c r="G9" s="30">
        <f t="shared" si="3"/>
        <v>2.6</v>
      </c>
      <c r="H9" s="28">
        <f t="shared" si="0"/>
        <v>72</v>
      </c>
    </row>
    <row r="10" spans="3:8" ht="13.5">
      <c r="C10" s="10">
        <v>8</v>
      </c>
      <c r="D10" s="25">
        <v>10</v>
      </c>
      <c r="E10" s="12">
        <f t="shared" si="1"/>
        <v>2</v>
      </c>
      <c r="F10" s="12">
        <f t="shared" si="2"/>
        <v>1.25</v>
      </c>
      <c r="G10" s="30">
        <f t="shared" si="3"/>
        <v>1.5714285714285714</v>
      </c>
      <c r="H10" s="28">
        <f t="shared" si="0"/>
        <v>80</v>
      </c>
    </row>
    <row r="11" spans="3:8" ht="13.5">
      <c r="C11" s="10">
        <v>10</v>
      </c>
      <c r="D11" s="25">
        <v>8</v>
      </c>
      <c r="E11" s="12">
        <f t="shared" si="1"/>
        <v>1.25</v>
      </c>
      <c r="F11" s="12">
        <f t="shared" si="2"/>
        <v>0.8</v>
      </c>
      <c r="G11" s="30">
        <f t="shared" si="3"/>
        <v>1</v>
      </c>
      <c r="H11" s="28">
        <f t="shared" si="0"/>
        <v>80</v>
      </c>
    </row>
    <row r="12" spans="3:8" ht="13.5">
      <c r="C12" s="10">
        <v>12</v>
      </c>
      <c r="D12" s="25">
        <v>6</v>
      </c>
      <c r="E12" s="12">
        <f t="shared" si="1"/>
        <v>0.8</v>
      </c>
      <c r="F12" s="12">
        <f t="shared" si="2"/>
        <v>0.5</v>
      </c>
      <c r="G12" s="30">
        <f t="shared" si="3"/>
        <v>0.6363636363636365</v>
      </c>
      <c r="H12" s="28">
        <f t="shared" si="0"/>
        <v>72</v>
      </c>
    </row>
    <row r="13" spans="3:8" ht="13.5">
      <c r="C13" s="10">
        <v>14</v>
      </c>
      <c r="D13" s="25">
        <v>4</v>
      </c>
      <c r="E13" s="12">
        <f t="shared" si="1"/>
        <v>0.5</v>
      </c>
      <c r="F13" s="12">
        <f t="shared" si="2"/>
        <v>0.2857142857142857</v>
      </c>
      <c r="G13" s="30">
        <f t="shared" si="3"/>
        <v>0.38461538461538464</v>
      </c>
      <c r="H13" s="28">
        <f t="shared" si="0"/>
        <v>56</v>
      </c>
    </row>
    <row r="14" spans="3:8" ht="15" thickBot="1">
      <c r="C14" s="11">
        <v>16</v>
      </c>
      <c r="D14" s="26">
        <v>2</v>
      </c>
      <c r="E14" s="13">
        <f t="shared" si="1"/>
        <v>0.2857142857142857</v>
      </c>
      <c r="F14" s="13">
        <f t="shared" si="2"/>
        <v>0.125</v>
      </c>
      <c r="G14" s="31">
        <f t="shared" si="3"/>
        <v>0.2</v>
      </c>
      <c r="H14" s="29">
        <f t="shared" si="0"/>
        <v>32</v>
      </c>
    </row>
    <row r="28" ht="13.5" customHeight="1" thickBot="1"/>
    <row r="29" spans="3:8" ht="15" thickBot="1">
      <c r="C29" s="16"/>
      <c r="D29" s="17"/>
      <c r="E29" s="18"/>
      <c r="F29" s="19" t="s">
        <v>9</v>
      </c>
      <c r="G29" s="18"/>
      <c r="H29" s="20"/>
    </row>
    <row r="30" spans="3:8" ht="33" thickBot="1">
      <c r="C30" s="22" t="s">
        <v>3</v>
      </c>
      <c r="D30" s="14" t="s">
        <v>4</v>
      </c>
      <c r="E30" s="15" t="s">
        <v>5</v>
      </c>
      <c r="F30" s="15" t="s">
        <v>6</v>
      </c>
      <c r="G30" s="23" t="s">
        <v>7</v>
      </c>
      <c r="H30" s="21" t="s">
        <v>8</v>
      </c>
    </row>
    <row r="31" spans="3:8" ht="13.5">
      <c r="C31" s="9">
        <v>1</v>
      </c>
      <c r="D31" s="24">
        <v>16</v>
      </c>
      <c r="E31" s="9"/>
      <c r="F31" s="9"/>
      <c r="G31" s="9"/>
      <c r="H31" s="27">
        <f>C31*D31</f>
        <v>16</v>
      </c>
    </row>
    <row r="32" spans="3:8" ht="13.5">
      <c r="C32" s="10">
        <v>2</v>
      </c>
      <c r="D32" s="25">
        <v>14</v>
      </c>
      <c r="E32" s="12">
        <f>ABS(((C32-C31)/C31)/((D32-D31)/D31))</f>
        <v>8</v>
      </c>
      <c r="F32" s="12">
        <f>ABS(((C32-C31)/C32)/((D32-D31)/D32))</f>
        <v>3.5</v>
      </c>
      <c r="G32" s="30">
        <f>ABS(((C32-C31)/(C32+C31))/((D32-D31)/(D32+D31)))</f>
        <v>5</v>
      </c>
      <c r="H32" s="28">
        <f aca="true" t="shared" si="4" ref="H32:H38">C32*D32</f>
        <v>28</v>
      </c>
    </row>
    <row r="33" spans="3:8" ht="13.5">
      <c r="C33" s="10">
        <v>3</v>
      </c>
      <c r="D33" s="25">
        <v>12</v>
      </c>
      <c r="E33" s="12">
        <f aca="true" t="shared" si="5" ref="E33:E38">ABS(((C33-C32)/C32)/((D33-D32)/D32))</f>
        <v>3.5</v>
      </c>
      <c r="F33" s="12">
        <f aca="true" t="shared" si="6" ref="F33:F38">ABS(((C33-C32)/C33)/((D33-D32)/D33))</f>
        <v>2</v>
      </c>
      <c r="G33" s="30">
        <f aca="true" t="shared" si="7" ref="G33:G38">ABS(((C33-C32)/(C33+C32))/((D33-D32)/(D33+D32)))</f>
        <v>2.6</v>
      </c>
      <c r="H33" s="28">
        <f t="shared" si="4"/>
        <v>36</v>
      </c>
    </row>
    <row r="34" spans="3:8" ht="13.5">
      <c r="C34" s="10">
        <v>4</v>
      </c>
      <c r="D34" s="25">
        <v>10</v>
      </c>
      <c r="E34" s="12">
        <f t="shared" si="5"/>
        <v>2</v>
      </c>
      <c r="F34" s="12">
        <f t="shared" si="6"/>
        <v>1.25</v>
      </c>
      <c r="G34" s="30">
        <f t="shared" si="7"/>
        <v>1.5714285714285714</v>
      </c>
      <c r="H34" s="28">
        <f t="shared" si="4"/>
        <v>40</v>
      </c>
    </row>
    <row r="35" spans="3:8" ht="13.5">
      <c r="C35" s="10">
        <v>5</v>
      </c>
      <c r="D35" s="25">
        <v>8</v>
      </c>
      <c r="E35" s="12">
        <f t="shared" si="5"/>
        <v>1.25</v>
      </c>
      <c r="F35" s="12">
        <f t="shared" si="6"/>
        <v>0.8</v>
      </c>
      <c r="G35" s="30">
        <f t="shared" si="7"/>
        <v>1</v>
      </c>
      <c r="H35" s="28">
        <f t="shared" si="4"/>
        <v>40</v>
      </c>
    </row>
    <row r="36" spans="3:8" ht="13.5">
      <c r="C36" s="10">
        <v>6</v>
      </c>
      <c r="D36" s="25">
        <v>6</v>
      </c>
      <c r="E36" s="12">
        <f t="shared" si="5"/>
        <v>0.8</v>
      </c>
      <c r="F36" s="12">
        <f t="shared" si="6"/>
        <v>0.5</v>
      </c>
      <c r="G36" s="30">
        <f t="shared" si="7"/>
        <v>0.6363636363636365</v>
      </c>
      <c r="H36" s="28">
        <f t="shared" si="4"/>
        <v>36</v>
      </c>
    </row>
    <row r="37" spans="3:8" ht="13.5">
      <c r="C37" s="10">
        <v>7</v>
      </c>
      <c r="D37" s="25">
        <v>4</v>
      </c>
      <c r="E37" s="12">
        <f t="shared" si="5"/>
        <v>0.5</v>
      </c>
      <c r="F37" s="12">
        <f t="shared" si="6"/>
        <v>0.2857142857142857</v>
      </c>
      <c r="G37" s="30">
        <f t="shared" si="7"/>
        <v>0.38461538461538464</v>
      </c>
      <c r="H37" s="28">
        <f t="shared" si="4"/>
        <v>28</v>
      </c>
    </row>
    <row r="38" spans="3:8" ht="15" thickBot="1">
      <c r="C38" s="11">
        <v>8</v>
      </c>
      <c r="D38" s="26">
        <v>2</v>
      </c>
      <c r="E38" s="13">
        <f t="shared" si="5"/>
        <v>0.2857142857142857</v>
      </c>
      <c r="F38" s="13">
        <f t="shared" si="6"/>
        <v>0.125</v>
      </c>
      <c r="G38" s="31">
        <f t="shared" si="7"/>
        <v>0.2</v>
      </c>
      <c r="H38" s="29">
        <f t="shared" si="4"/>
        <v>16</v>
      </c>
    </row>
    <row r="50" ht="13.5" customHeight="1"/>
    <row r="51" ht="13.5" customHeight="1"/>
    <row r="52" ht="13.5" customHeight="1"/>
    <row r="54" ht="15" thickBot="1"/>
    <row r="55" spans="3:8" ht="15" thickBot="1">
      <c r="C55" s="16"/>
      <c r="D55" s="17"/>
      <c r="E55" s="18"/>
      <c r="F55" s="19" t="s">
        <v>10</v>
      </c>
      <c r="G55" s="18"/>
      <c r="H55" s="20"/>
    </row>
    <row r="56" spans="3:8" ht="33" thickBot="1">
      <c r="C56" s="22" t="s">
        <v>3</v>
      </c>
      <c r="D56" s="14" t="s">
        <v>4</v>
      </c>
      <c r="E56" s="15" t="s">
        <v>5</v>
      </c>
      <c r="F56" s="15" t="s">
        <v>6</v>
      </c>
      <c r="G56" s="23" t="s">
        <v>7</v>
      </c>
      <c r="H56" s="21" t="s">
        <v>8</v>
      </c>
    </row>
    <row r="57" spans="3:8" ht="13.5">
      <c r="C57" s="9">
        <v>2</v>
      </c>
      <c r="D57" s="24">
        <v>8</v>
      </c>
      <c r="E57" s="9"/>
      <c r="F57" s="9"/>
      <c r="G57" s="9"/>
      <c r="H57" s="27">
        <f>C57*D57</f>
        <v>16</v>
      </c>
    </row>
    <row r="58" spans="3:8" ht="13.5">
      <c r="C58" s="10">
        <v>4</v>
      </c>
      <c r="D58" s="25">
        <v>7</v>
      </c>
      <c r="E58" s="12">
        <f>ABS(((C58-C57)/C57)/((D58-D57)/D57))</f>
        <v>8</v>
      </c>
      <c r="F58" s="12">
        <f>ABS(((C58-C57)/C58)/((D58-D57)/D58))</f>
        <v>3.5</v>
      </c>
      <c r="G58" s="30">
        <f>ABS(((C58-C57)/(C58+C57))/((D58-D57)/(D58+D57)))</f>
        <v>5</v>
      </c>
      <c r="H58" s="28">
        <f aca="true" t="shared" si="8" ref="H58:H64">C58*D58</f>
        <v>28</v>
      </c>
    </row>
    <row r="59" spans="3:8" ht="13.5">
      <c r="C59" s="10">
        <v>6</v>
      </c>
      <c r="D59" s="25">
        <v>6</v>
      </c>
      <c r="E59" s="12">
        <f aca="true" t="shared" si="9" ref="E59:E64">ABS(((C59-C58)/C58)/((D59-D58)/D58))</f>
        <v>3.5</v>
      </c>
      <c r="F59" s="12">
        <f aca="true" t="shared" si="10" ref="F59:F64">ABS(((C59-C58)/C59)/((D59-D58)/D59))</f>
        <v>2</v>
      </c>
      <c r="G59" s="30">
        <f aca="true" t="shared" si="11" ref="G59:G64">ABS(((C59-C58)/(C59+C58))/((D59-D58)/(D59+D58)))</f>
        <v>2.6</v>
      </c>
      <c r="H59" s="28">
        <f t="shared" si="8"/>
        <v>36</v>
      </c>
    </row>
    <row r="60" spans="3:8" ht="13.5">
      <c r="C60" s="10">
        <v>8</v>
      </c>
      <c r="D60" s="25">
        <v>5</v>
      </c>
      <c r="E60" s="12">
        <f t="shared" si="9"/>
        <v>2</v>
      </c>
      <c r="F60" s="12">
        <f t="shared" si="10"/>
        <v>1.25</v>
      </c>
      <c r="G60" s="30">
        <f t="shared" si="11"/>
        <v>1.5714285714285714</v>
      </c>
      <c r="H60" s="28">
        <f t="shared" si="8"/>
        <v>40</v>
      </c>
    </row>
    <row r="61" spans="3:8" ht="13.5">
      <c r="C61" s="10">
        <v>10</v>
      </c>
      <c r="D61" s="25">
        <v>4</v>
      </c>
      <c r="E61" s="12">
        <f t="shared" si="9"/>
        <v>1.25</v>
      </c>
      <c r="F61" s="12">
        <f t="shared" si="10"/>
        <v>0.8</v>
      </c>
      <c r="G61" s="30">
        <f t="shared" si="11"/>
        <v>1</v>
      </c>
      <c r="H61" s="28">
        <f t="shared" si="8"/>
        <v>40</v>
      </c>
    </row>
    <row r="62" spans="3:8" ht="13.5">
      <c r="C62" s="10">
        <v>12</v>
      </c>
      <c r="D62" s="25">
        <v>3</v>
      </c>
      <c r="E62" s="12">
        <f t="shared" si="9"/>
        <v>0.8</v>
      </c>
      <c r="F62" s="12">
        <f t="shared" si="10"/>
        <v>0.5</v>
      </c>
      <c r="G62" s="30">
        <f t="shared" si="11"/>
        <v>0.6363636363636365</v>
      </c>
      <c r="H62" s="28">
        <f t="shared" si="8"/>
        <v>36</v>
      </c>
    </row>
    <row r="63" spans="3:8" ht="13.5">
      <c r="C63" s="10">
        <v>14</v>
      </c>
      <c r="D63" s="25">
        <v>2</v>
      </c>
      <c r="E63" s="12">
        <f t="shared" si="9"/>
        <v>0.5</v>
      </c>
      <c r="F63" s="12">
        <f t="shared" si="10"/>
        <v>0.2857142857142857</v>
      </c>
      <c r="G63" s="30">
        <f t="shared" si="11"/>
        <v>0.38461538461538464</v>
      </c>
      <c r="H63" s="28">
        <f t="shared" si="8"/>
        <v>28</v>
      </c>
    </row>
    <row r="64" spans="3:8" ht="15" thickBot="1">
      <c r="C64" s="11">
        <v>16</v>
      </c>
      <c r="D64" s="26">
        <v>1</v>
      </c>
      <c r="E64" s="13">
        <f t="shared" si="9"/>
        <v>0.2857142857142857</v>
      </c>
      <c r="F64" s="13">
        <f t="shared" si="10"/>
        <v>0.125</v>
      </c>
      <c r="G64" s="31">
        <f t="shared" si="11"/>
        <v>0.2</v>
      </c>
      <c r="H64" s="29">
        <f t="shared" si="8"/>
        <v>16</v>
      </c>
    </row>
    <row r="79" ht="15" thickBot="1"/>
    <row r="80" spans="3:8" ht="15" thickBot="1">
      <c r="C80" s="16"/>
      <c r="D80" s="17"/>
      <c r="E80" s="18"/>
      <c r="F80" s="19" t="s">
        <v>11</v>
      </c>
      <c r="G80" s="18"/>
      <c r="H80" s="20"/>
    </row>
    <row r="81" spans="3:8" ht="33" thickBot="1">
      <c r="C81" s="22" t="s">
        <v>3</v>
      </c>
      <c r="D81" s="14" t="s">
        <v>4</v>
      </c>
      <c r="E81" s="15" t="s">
        <v>5</v>
      </c>
      <c r="F81" s="15" t="s">
        <v>6</v>
      </c>
      <c r="G81" s="23" t="s">
        <v>7</v>
      </c>
      <c r="H81" s="21" t="s">
        <v>8</v>
      </c>
    </row>
    <row r="82" spans="3:8" ht="13.5">
      <c r="C82" s="9">
        <v>2</v>
      </c>
      <c r="D82" s="24">
        <v>16</v>
      </c>
      <c r="E82" s="9"/>
      <c r="F82" s="9"/>
      <c r="G82" s="9"/>
      <c r="H82" s="27">
        <f>C82*D82</f>
        <v>32</v>
      </c>
    </row>
    <row r="83" spans="3:8" ht="13.5">
      <c r="C83" s="10">
        <v>4</v>
      </c>
      <c r="D83" s="25">
        <v>14</v>
      </c>
      <c r="E83" s="12">
        <f>ABS(((C83-C82)/C82)/((D83-D82)/D82))</f>
        <v>8</v>
      </c>
      <c r="F83" s="12">
        <f>ABS(((C83-C82)/C83)/((D83-D82)/D83))</f>
        <v>3.5</v>
      </c>
      <c r="G83" s="30">
        <f>ABS(((C83-C82)/(C83+C82))/((D83-D82)/(D83+D82)))</f>
        <v>5</v>
      </c>
      <c r="H83" s="28">
        <f aca="true" t="shared" si="12" ref="H83:H89">C83*D83</f>
        <v>56</v>
      </c>
    </row>
    <row r="84" spans="3:8" ht="13.5">
      <c r="C84" s="10">
        <v>6</v>
      </c>
      <c r="D84" s="25">
        <v>12</v>
      </c>
      <c r="E84" s="12">
        <f aca="true" t="shared" si="13" ref="E84:E89">ABS(((C84-C83)/C83)/((D84-D83)/D83))</f>
        <v>3.5</v>
      </c>
      <c r="F84" s="12">
        <f aca="true" t="shared" si="14" ref="F84:F89">ABS(((C84-C83)/C84)/((D84-D83)/D84))</f>
        <v>2</v>
      </c>
      <c r="G84" s="30">
        <f aca="true" t="shared" si="15" ref="G84:G89">ABS(((C84-C83)/(C84+C83))/((D84-D83)/(D84+D83)))</f>
        <v>2.6</v>
      </c>
      <c r="H84" s="28">
        <f t="shared" si="12"/>
        <v>72</v>
      </c>
    </row>
    <row r="85" spans="3:8" ht="13.5">
      <c r="C85" s="10">
        <v>8</v>
      </c>
      <c r="D85" s="25">
        <v>10</v>
      </c>
      <c r="E85" s="12">
        <f t="shared" si="13"/>
        <v>2</v>
      </c>
      <c r="F85" s="12">
        <f t="shared" si="14"/>
        <v>1.25</v>
      </c>
      <c r="G85" s="30">
        <f t="shared" si="15"/>
        <v>1.5714285714285714</v>
      </c>
      <c r="H85" s="28">
        <f t="shared" si="12"/>
        <v>80</v>
      </c>
    </row>
    <row r="86" spans="3:8" ht="13.5">
      <c r="C86" s="10">
        <v>10</v>
      </c>
      <c r="D86" s="25">
        <v>8</v>
      </c>
      <c r="E86" s="12">
        <f t="shared" si="13"/>
        <v>1.25</v>
      </c>
      <c r="F86" s="12">
        <f t="shared" si="14"/>
        <v>0.8</v>
      </c>
      <c r="G86" s="30">
        <f t="shared" si="15"/>
        <v>1</v>
      </c>
      <c r="H86" s="28">
        <f t="shared" si="12"/>
        <v>80</v>
      </c>
    </row>
    <row r="87" spans="3:8" ht="13.5">
      <c r="C87" s="10">
        <v>12</v>
      </c>
      <c r="D87" s="25">
        <v>6</v>
      </c>
      <c r="E87" s="12">
        <f t="shared" si="13"/>
        <v>0.8</v>
      </c>
      <c r="F87" s="12">
        <f t="shared" si="14"/>
        <v>0.5</v>
      </c>
      <c r="G87" s="30">
        <f t="shared" si="15"/>
        <v>0.6363636363636365</v>
      </c>
      <c r="H87" s="28">
        <f t="shared" si="12"/>
        <v>72</v>
      </c>
    </row>
    <row r="88" spans="3:8" ht="13.5">
      <c r="C88" s="10">
        <v>14</v>
      </c>
      <c r="D88" s="25">
        <v>4</v>
      </c>
      <c r="E88" s="12">
        <f t="shared" si="13"/>
        <v>0.5</v>
      </c>
      <c r="F88" s="12">
        <f t="shared" si="14"/>
        <v>0.2857142857142857</v>
      </c>
      <c r="G88" s="30">
        <f t="shared" si="15"/>
        <v>0.38461538461538464</v>
      </c>
      <c r="H88" s="28">
        <f t="shared" si="12"/>
        <v>56</v>
      </c>
    </row>
    <row r="89" spans="3:8" ht="15" thickBot="1">
      <c r="C89" s="11">
        <v>16</v>
      </c>
      <c r="D89" s="26">
        <v>2</v>
      </c>
      <c r="E89" s="13">
        <f t="shared" si="13"/>
        <v>0.2857142857142857</v>
      </c>
      <c r="F89" s="13">
        <f t="shared" si="14"/>
        <v>0.125</v>
      </c>
      <c r="G89" s="31">
        <f t="shared" si="15"/>
        <v>0.2</v>
      </c>
      <c r="H89" s="29">
        <f t="shared" si="12"/>
        <v>32</v>
      </c>
    </row>
    <row r="90" spans="3:8" ht="13.5">
      <c r="C90" s="32"/>
      <c r="D90" s="33"/>
      <c r="E90" s="34"/>
      <c r="F90" s="34"/>
      <c r="G90" s="35"/>
      <c r="H90" s="36"/>
    </row>
    <row r="91" spans="3:8" ht="13.5">
      <c r="C91" s="32"/>
      <c r="D91" s="33"/>
      <c r="E91" s="34"/>
      <c r="F91" s="34"/>
      <c r="G91" s="35"/>
      <c r="H91" s="36"/>
    </row>
    <row r="92" spans="3:8" ht="13.5">
      <c r="C92" s="32"/>
      <c r="D92" s="33"/>
      <c r="E92" s="34"/>
      <c r="F92" s="34"/>
      <c r="G92" s="35"/>
      <c r="H92" s="36"/>
    </row>
  </sheetData>
  <printOptions/>
  <pageMargins left="0.3" right="0.3" top="0.7" bottom="0.7" header="0.5" footer="0.5"/>
  <pageSetup orientation="landscape" paperSize="9" scale="7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1999-04-13T11:33:05Z</dcterms:created>
  <cp:category/>
  <cp:version/>
  <cp:contentType/>
  <cp:contentStatus/>
</cp:coreProperties>
</file>