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65516" windowWidth="15100" windowHeight="9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<sst xmlns="http://schemas.openxmlformats.org/spreadsheetml/2006/main" count="9" uniqueCount="9">
  <si>
    <t>Montclair State University</t>
  </si>
  <si>
    <t>School of Business</t>
  </si>
  <si>
    <t>Department of Economics and Finance</t>
  </si>
  <si>
    <t>Dr. P. LeBel</t>
  </si>
  <si>
    <t>U.S. Futures and Options Contracts</t>
  </si>
  <si>
    <t>U.S.Futures</t>
  </si>
  <si>
    <t>U.S.Options</t>
  </si>
  <si>
    <t>Other Options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</si>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</sst>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8"/>
      <name val="Phyllis"/>
      <family val="0"/>
    </font>
    <font>
      <b/>
      <sz val="12"/>
      <color indexed="56"/>
      <name val="Helv"/>
      <family val="0"/>
    </font>
    <font>
      <sz val="10.75"/>
      <name val="Helv"/>
      <family val="0"/>
    </font>
    <font>
      <sz val="11.25"/>
      <name val="Helv"/>
      <family val="0"/>
    </font>
    <font>
      <b/>
      <sz val="12"/>
      <color indexed="12"/>
      <name val="Helv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/>
    </xf>
    <xf numFmtId="0" fontId="4" fillId="0" borderId="4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Volume of U.S. Future and Options Contracts</a:t>
            </a:r>
          </a:p>
        </c:rich>
      </c:tx>
      <c:layout>
        <c:manualLayout>
          <c:xMode val="factor"/>
          <c:yMode val="factor"/>
          <c:x val="0.027"/>
          <c:y val="-0.00325"/>
        </c:manualLayout>
      </c:layout>
      <c:spPr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725"/>
          <c:y val="0.1425"/>
          <c:w val="0.93425"/>
          <c:h val="0.75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Sheet1!$D$8</c:f>
              <c:strCache>
                <c:ptCount val="1"/>
                <c:pt idx="0">
                  <c:v>U.S.Futures</c:v>
                </c:pt>
              </c:strCache>
            </c:strRef>
          </c:tx>
          <c:spPr>
            <a:pattFill prst="pct70">
              <a:fgClr>
                <a:srgbClr val="0000D4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Sheet1!$C$9:$C$47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Sheet1!$D$9:$D$47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Sheet1!$E$8</c:f>
              <c:strCache>
                <c:ptCount val="1"/>
                <c:pt idx="0">
                  <c:v>U.S.Options</c:v>
                </c:pt>
              </c:strCache>
            </c:strRef>
          </c:tx>
          <c:spPr>
            <a:pattFill prst="pct75">
              <a:fgClr>
                <a:srgbClr val="802060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Sheet1!$C$9:$C$47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Sheet1!$E$9:$E$47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Sheet1!$F$8</c:f>
              <c:strCache>
                <c:ptCount val="1"/>
                <c:pt idx="0">
                  <c:v>Other Options</c:v>
                </c:pt>
              </c:strCache>
            </c:strRef>
          </c:tx>
          <c:spPr>
            <a:pattFill prst="dkDnDiag">
              <a:fgClr>
                <a:srgbClr val="FCF305"/>
              </a:fgClr>
              <a:bgClr>
                <a:srgbClr val="FFFFFF"/>
              </a:bgClr>
            </a:pattFill>
            <a:ln w="254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Sheet1!$C$9:$C$47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cat>
          <c:val>
            <c:numRef>
              <c:f>Sheet1!$F$9:$F$47</c:f>
              <c:numCache>
                <c:ptCount val="3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</c:numCache>
            </c:numRef>
          </c:val>
        </c:ser>
        <c:overlap val="100"/>
        <c:axId val="57756929"/>
        <c:axId val="50050314"/>
      </c:barChart>
      <c:catAx>
        <c:axId val="57756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0050314"/>
        <c:crosses val="autoZero"/>
        <c:auto val="1"/>
        <c:lblOffset val="100"/>
        <c:noMultiLvlLbl val="0"/>
      </c:catAx>
      <c:valAx>
        <c:axId val="50050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7756929"/>
        <c:crossesAt val="1"/>
        <c:crossBetween val="between"/>
        <c:dispUnits/>
      </c:valAx>
      <c:spPr>
        <a:ln w="25400">
          <a:solidFill>
            <a:srgbClr val="1FB714"/>
          </a:solidFill>
        </a:ln>
      </c:spPr>
    </c:plotArea>
    <c:legend>
      <c:legendPos val="b"/>
      <c:layout>
        <c:manualLayout>
          <c:xMode val="edge"/>
          <c:yMode val="edge"/>
          <c:x val="0.28"/>
          <c:y val="0.90675"/>
          <c:w val="0.442"/>
          <c:h val="0.063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Helv"/>
              <a:ea typeface="Helv"/>
              <a:cs typeface="Helv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12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47</xdr:row>
      <xdr:rowOff>66675</xdr:rowOff>
    </xdr:from>
    <xdr:to>
      <xdr:col>9</xdr:col>
      <xdr:colOff>323850</xdr:colOff>
      <xdr:row>64</xdr:row>
      <xdr:rowOff>123825</xdr:rowOff>
    </xdr:to>
    <xdr:graphicFrame>
      <xdr:nvGraphicFramePr>
        <xdr:cNvPr id="1" name="Chart 1"/>
        <xdr:cNvGraphicFramePr/>
      </xdr:nvGraphicFramePr>
      <xdr:xfrm>
        <a:off x="1133475" y="8353425"/>
        <a:ext cx="69913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47"/>
  <sheetViews>
    <sheetView tabSelected="1" workbookViewId="0" topLeftCell="A1">
      <selection activeCell="J41" sqref="J41"/>
    </sheetView>
  </sheetViews>
  <sheetFormatPr defaultColWidth="11.421875" defaultRowHeight="12"/>
  <cols>
    <col min="1" max="3" width="11.00390625" style="1" customWidth="1"/>
    <col min="4" max="5" width="15.140625" style="1" bestFit="1" customWidth="1"/>
    <col min="6" max="6" width="16.57421875" style="1" bestFit="1" customWidth="1"/>
    <col min="7" max="7" width="15.140625" style="1" bestFit="1" customWidth="1"/>
    <col min="8" max="16384" width="11.00390625" style="1" customWidth="1"/>
  </cols>
  <sheetData>
    <row r="1" ht="24">
      <c r="F1" s="3" t="s">
        <v>0</v>
      </c>
    </row>
    <row r="2" ht="13.5">
      <c r="F2" s="2" t="s">
        <v>1</v>
      </c>
    </row>
    <row r="3" ht="13.5">
      <c r="F3" s="2" t="s">
        <v>2</v>
      </c>
    </row>
    <row r="4" ht="13.5">
      <c r="K4" s="4" t="s">
        <v>3</v>
      </c>
    </row>
    <row r="5" ht="15" thickBot="1"/>
    <row r="6" spans="3:9" ht="15" thickBot="1">
      <c r="C6" s="7"/>
      <c r="D6" s="8"/>
      <c r="E6" s="6"/>
      <c r="F6" s="5" t="s">
        <v>4</v>
      </c>
      <c r="G6" s="6"/>
      <c r="H6" s="8"/>
      <c r="I6" s="9"/>
    </row>
    <row r="7" ht="15" thickBot="1"/>
    <row r="8" spans="4:7" ht="15" thickBot="1">
      <c r="D8" s="10" t="s">
        <v>5</v>
      </c>
      <c r="E8" s="11" t="s">
        <v>6</v>
      </c>
      <c r="F8" s="11" t="s">
        <v>7</v>
      </c>
      <c r="G8" s="12" t="s">
        <v>8</v>
      </c>
    </row>
    <row r="9" spans="3:7" ht="13.5">
      <c r="C9" s="1">
        <v>1972</v>
      </c>
      <c r="D9" s="13">
        <v>18332055</v>
      </c>
      <c r="E9" s="13"/>
      <c r="F9" s="13"/>
      <c r="G9" s="13">
        <f>SUM(D9:F9)</f>
        <v>18332055</v>
      </c>
    </row>
    <row r="10" spans="3:7" ht="13.5">
      <c r="C10" s="1">
        <f>C9+1</f>
        <v>1973</v>
      </c>
      <c r="D10" s="14">
        <v>25826747</v>
      </c>
      <c r="E10" s="14"/>
      <c r="F10" s="14"/>
      <c r="G10" s="14">
        <f aca="true" t="shared" si="0" ref="G10:G34">SUM(D10:F10)</f>
        <v>25826747</v>
      </c>
    </row>
    <row r="11" spans="3:7" ht="13.5">
      <c r="C11" s="1">
        <f aca="true" t="shared" si="1" ref="C11:C47">C10+1</f>
        <v>1974</v>
      </c>
      <c r="D11" s="14">
        <v>27733328</v>
      </c>
      <c r="E11" s="14"/>
      <c r="F11" s="14"/>
      <c r="G11" s="14">
        <f t="shared" si="0"/>
        <v>27733328</v>
      </c>
    </row>
    <row r="12" spans="3:7" ht="13.5">
      <c r="C12" s="1">
        <f t="shared" si="1"/>
        <v>1975</v>
      </c>
      <c r="D12" s="14">
        <v>32200106</v>
      </c>
      <c r="E12" s="14"/>
      <c r="F12" s="14"/>
      <c r="G12" s="14">
        <f t="shared" si="0"/>
        <v>32200106</v>
      </c>
    </row>
    <row r="13" spans="3:7" ht="13.5">
      <c r="C13" s="1">
        <f t="shared" si="1"/>
        <v>1976</v>
      </c>
      <c r="D13" s="14">
        <v>36875727</v>
      </c>
      <c r="E13" s="14"/>
      <c r="F13" s="14"/>
      <c r="G13" s="14">
        <f t="shared" si="0"/>
        <v>36875727</v>
      </c>
    </row>
    <row r="14" spans="3:7" ht="13.5">
      <c r="C14" s="1">
        <f t="shared" si="1"/>
        <v>1977</v>
      </c>
      <c r="D14" s="14">
        <v>42847064</v>
      </c>
      <c r="E14" s="14"/>
      <c r="F14" s="14"/>
      <c r="G14" s="14">
        <f t="shared" si="0"/>
        <v>42847064</v>
      </c>
    </row>
    <row r="15" spans="3:7" ht="13.5">
      <c r="C15" s="1">
        <f t="shared" si="1"/>
        <v>1978</v>
      </c>
      <c r="D15" s="14">
        <v>58462172</v>
      </c>
      <c r="E15" s="14"/>
      <c r="F15" s="14"/>
      <c r="G15" s="14">
        <f t="shared" si="0"/>
        <v>58462172</v>
      </c>
    </row>
    <row r="16" spans="3:7" ht="13.5">
      <c r="C16" s="1">
        <f t="shared" si="1"/>
        <v>1979</v>
      </c>
      <c r="D16" s="14">
        <v>75966471</v>
      </c>
      <c r="E16" s="14"/>
      <c r="F16" s="14"/>
      <c r="G16" s="14">
        <f t="shared" si="0"/>
        <v>75966471</v>
      </c>
    </row>
    <row r="17" spans="3:7" ht="13.5">
      <c r="C17" s="1">
        <f t="shared" si="1"/>
        <v>1980</v>
      </c>
      <c r="D17" s="14">
        <v>92096109</v>
      </c>
      <c r="E17" s="14"/>
      <c r="F17" s="14"/>
      <c r="G17" s="14">
        <f t="shared" si="0"/>
        <v>92096109</v>
      </c>
    </row>
    <row r="18" spans="3:7" ht="13.5">
      <c r="C18" s="1">
        <f t="shared" si="1"/>
        <v>1981</v>
      </c>
      <c r="D18" s="14">
        <v>98522371</v>
      </c>
      <c r="E18" s="14"/>
      <c r="F18" s="14"/>
      <c r="G18" s="14">
        <f t="shared" si="0"/>
        <v>98522371</v>
      </c>
    </row>
    <row r="19" spans="3:7" ht="13.5">
      <c r="C19" s="1">
        <f t="shared" si="1"/>
        <v>1982</v>
      </c>
      <c r="D19" s="14">
        <v>112400879</v>
      </c>
      <c r="E19" s="14">
        <v>177350</v>
      </c>
      <c r="F19" s="14"/>
      <c r="G19" s="14">
        <f t="shared" si="0"/>
        <v>112578229</v>
      </c>
    </row>
    <row r="20" spans="3:7" ht="13.5">
      <c r="C20" s="1">
        <f t="shared" si="1"/>
        <v>1983</v>
      </c>
      <c r="D20" s="14">
        <v>139924940</v>
      </c>
      <c r="E20" s="14">
        <v>2646865</v>
      </c>
      <c r="F20" s="14"/>
      <c r="G20" s="14">
        <f t="shared" si="0"/>
        <v>142571805</v>
      </c>
    </row>
    <row r="21" spans="3:7" ht="13.5">
      <c r="C21" s="1">
        <f t="shared" si="1"/>
        <v>1984</v>
      </c>
      <c r="D21" s="14">
        <v>149372225</v>
      </c>
      <c r="E21" s="14">
        <v>9928141</v>
      </c>
      <c r="F21" s="14"/>
      <c r="G21" s="14">
        <f t="shared" si="0"/>
        <v>159300366</v>
      </c>
    </row>
    <row r="22" spans="3:7" ht="13.5">
      <c r="C22" s="1">
        <f t="shared" si="1"/>
        <v>1985</v>
      </c>
      <c r="D22" s="14">
        <v>158696578</v>
      </c>
      <c r="E22" s="14">
        <v>20044744</v>
      </c>
      <c r="F22" s="14"/>
      <c r="G22" s="14">
        <f t="shared" si="0"/>
        <v>178741322</v>
      </c>
    </row>
    <row r="23" spans="3:7" ht="13.5">
      <c r="C23" s="1">
        <f t="shared" si="1"/>
        <v>1986</v>
      </c>
      <c r="D23" s="14">
        <v>184354496</v>
      </c>
      <c r="E23" s="14">
        <v>31770613</v>
      </c>
      <c r="F23" s="14"/>
      <c r="G23" s="14">
        <f t="shared" si="0"/>
        <v>216125109</v>
      </c>
    </row>
    <row r="24" spans="3:7" ht="13.5">
      <c r="C24" s="1">
        <f t="shared" si="1"/>
        <v>1987</v>
      </c>
      <c r="D24" s="14">
        <v>228876684</v>
      </c>
      <c r="E24" s="14">
        <v>46185985</v>
      </c>
      <c r="F24" s="14"/>
      <c r="G24" s="14">
        <f t="shared" si="0"/>
        <v>275062669</v>
      </c>
    </row>
    <row r="25" spans="3:7" ht="13.5">
      <c r="C25" s="1">
        <f t="shared" si="1"/>
        <v>1988</v>
      </c>
      <c r="D25" s="14">
        <v>245871290</v>
      </c>
      <c r="E25" s="14">
        <v>49137490</v>
      </c>
      <c r="F25" s="14"/>
      <c r="G25" s="14">
        <f t="shared" si="0"/>
        <v>295008780</v>
      </c>
    </row>
    <row r="26" spans="3:7" ht="13.5">
      <c r="C26" s="1">
        <f t="shared" si="1"/>
        <v>1989</v>
      </c>
      <c r="D26" s="14">
        <v>267386263</v>
      </c>
      <c r="E26" s="14">
        <v>55446130</v>
      </c>
      <c r="F26" s="14"/>
      <c r="G26" s="14">
        <f t="shared" si="0"/>
        <v>322832393</v>
      </c>
    </row>
    <row r="27" spans="3:7" ht="13.5">
      <c r="C27" s="1">
        <f t="shared" si="1"/>
        <v>1990</v>
      </c>
      <c r="D27" s="14">
        <v>276536280</v>
      </c>
      <c r="E27" s="14">
        <v>64103094</v>
      </c>
      <c r="F27" s="14">
        <v>209747484</v>
      </c>
      <c r="G27" s="14">
        <f t="shared" si="0"/>
        <v>550386858</v>
      </c>
    </row>
    <row r="28" spans="3:7" ht="13.5">
      <c r="C28" s="1">
        <f t="shared" si="1"/>
        <v>1991</v>
      </c>
      <c r="D28" s="14">
        <v>262895551</v>
      </c>
      <c r="E28" s="14">
        <v>62201905</v>
      </c>
      <c r="F28" s="14">
        <v>198257932</v>
      </c>
      <c r="G28" s="14">
        <f t="shared" si="0"/>
        <v>523355388</v>
      </c>
    </row>
    <row r="29" spans="3:7" ht="13.5">
      <c r="C29" s="1">
        <f t="shared" si="1"/>
        <v>1992</v>
      </c>
      <c r="D29" s="14">
        <v>295292042</v>
      </c>
      <c r="E29" s="14">
        <v>69244775</v>
      </c>
      <c r="F29" s="14">
        <v>201970675</v>
      </c>
      <c r="G29" s="14">
        <f t="shared" si="0"/>
        <v>566507492</v>
      </c>
    </row>
    <row r="30" spans="3:7" ht="13.5">
      <c r="C30" s="1">
        <f t="shared" si="1"/>
        <v>1993</v>
      </c>
      <c r="D30" s="14">
        <v>339075626</v>
      </c>
      <c r="E30" s="14">
        <v>81858635</v>
      </c>
      <c r="F30" s="14">
        <v>231377310</v>
      </c>
      <c r="G30" s="14">
        <f t="shared" si="0"/>
        <v>652311571</v>
      </c>
    </row>
    <row r="31" spans="3:7" ht="13.5">
      <c r="C31" s="1">
        <f t="shared" si="1"/>
        <v>1994</v>
      </c>
      <c r="D31" s="14">
        <v>426307942</v>
      </c>
      <c r="E31" s="14">
        <v>100881506</v>
      </c>
      <c r="F31" s="14">
        <v>280678941</v>
      </c>
      <c r="G31" s="14">
        <f t="shared" si="0"/>
        <v>807868389</v>
      </c>
    </row>
    <row r="32" spans="3:7" ht="13.5">
      <c r="C32" s="1">
        <f t="shared" si="1"/>
        <v>1995</v>
      </c>
      <c r="D32" s="14">
        <v>395313480</v>
      </c>
      <c r="E32" s="14">
        <v>94208810</v>
      </c>
      <c r="F32" s="14">
        <v>287113818</v>
      </c>
      <c r="G32" s="14">
        <f t="shared" si="0"/>
        <v>776636108</v>
      </c>
    </row>
    <row r="33" spans="3:7" ht="13.5">
      <c r="C33" s="1">
        <f t="shared" si="1"/>
        <v>1996</v>
      </c>
      <c r="D33" s="14">
        <v>397402153</v>
      </c>
      <c r="E33" s="14">
        <v>101973807</v>
      </c>
      <c r="F33" s="14">
        <v>294256755</v>
      </c>
      <c r="G33" s="14">
        <f t="shared" si="0"/>
        <v>793632715</v>
      </c>
    </row>
    <row r="34" spans="3:7" ht="13.5">
      <c r="C34" s="1">
        <f t="shared" si="1"/>
        <v>1997</v>
      </c>
      <c r="D34" s="14">
        <v>443653757</v>
      </c>
      <c r="E34" s="14">
        <v>111059345</v>
      </c>
      <c r="F34" s="14">
        <v>350442359</v>
      </c>
      <c r="G34" s="14">
        <f t="shared" si="0"/>
        <v>905155461</v>
      </c>
    </row>
    <row r="35" spans="3:7" ht="13.5">
      <c r="C35" s="1">
        <f t="shared" si="1"/>
        <v>1998</v>
      </c>
      <c r="D35" s="14"/>
      <c r="E35" s="14"/>
      <c r="F35" s="14"/>
      <c r="G35" s="14"/>
    </row>
    <row r="36" spans="3:7" ht="13.5">
      <c r="C36" s="1">
        <f t="shared" si="1"/>
        <v>1999</v>
      </c>
      <c r="D36" s="15"/>
      <c r="E36" s="15"/>
      <c r="F36" s="15"/>
      <c r="G36" s="15"/>
    </row>
    <row r="37" spans="3:7" ht="13.5">
      <c r="C37" s="1">
        <f t="shared" si="1"/>
        <v>2000</v>
      </c>
      <c r="D37" s="15"/>
      <c r="E37" s="15"/>
      <c r="F37" s="15"/>
      <c r="G37" s="15"/>
    </row>
    <row r="38" spans="3:7" ht="13.5">
      <c r="C38" s="1">
        <f t="shared" si="1"/>
        <v>2001</v>
      </c>
      <c r="D38" s="15"/>
      <c r="E38" s="15"/>
      <c r="F38" s="15"/>
      <c r="G38" s="15"/>
    </row>
    <row r="39" spans="3:7" ht="13.5">
      <c r="C39" s="1">
        <f t="shared" si="1"/>
        <v>2002</v>
      </c>
      <c r="D39" s="15"/>
      <c r="E39" s="15"/>
      <c r="F39" s="15"/>
      <c r="G39" s="15"/>
    </row>
    <row r="40" spans="3:7" ht="13.5">
      <c r="C40" s="1">
        <f t="shared" si="1"/>
        <v>2003</v>
      </c>
      <c r="D40" s="15"/>
      <c r="E40" s="15"/>
      <c r="F40" s="15"/>
      <c r="G40" s="15"/>
    </row>
    <row r="41" spans="3:7" ht="13.5">
      <c r="C41" s="1">
        <f t="shared" si="1"/>
        <v>2004</v>
      </c>
      <c r="D41" s="15"/>
      <c r="E41" s="15"/>
      <c r="F41" s="15"/>
      <c r="G41" s="15"/>
    </row>
    <row r="42" spans="3:7" ht="13.5">
      <c r="C42" s="1">
        <f t="shared" si="1"/>
        <v>2005</v>
      </c>
      <c r="D42" s="15"/>
      <c r="E42" s="15"/>
      <c r="F42" s="15"/>
      <c r="G42" s="15"/>
    </row>
    <row r="43" spans="3:7" ht="13.5">
      <c r="C43" s="1">
        <f t="shared" si="1"/>
        <v>2006</v>
      </c>
      <c r="D43" s="15"/>
      <c r="E43" s="15"/>
      <c r="F43" s="15"/>
      <c r="G43" s="15"/>
    </row>
    <row r="44" spans="3:7" ht="13.5">
      <c r="C44" s="1">
        <f t="shared" si="1"/>
        <v>2007</v>
      </c>
      <c r="D44" s="15"/>
      <c r="E44" s="15"/>
      <c r="F44" s="15"/>
      <c r="G44" s="15"/>
    </row>
    <row r="45" spans="3:7" ht="13.5">
      <c r="C45" s="1">
        <f t="shared" si="1"/>
        <v>2008</v>
      </c>
      <c r="D45" s="15"/>
      <c r="E45" s="15"/>
      <c r="F45" s="15"/>
      <c r="G45" s="15"/>
    </row>
    <row r="46" spans="3:7" ht="13.5">
      <c r="C46" s="1">
        <f t="shared" si="1"/>
        <v>2009</v>
      </c>
      <c r="D46" s="15"/>
      <c r="E46" s="15"/>
      <c r="F46" s="15"/>
      <c r="G46" s="15"/>
    </row>
    <row r="47" spans="3:7" ht="15" thickBot="1">
      <c r="C47" s="1">
        <f t="shared" si="1"/>
        <v>2010</v>
      </c>
      <c r="D47" s="16"/>
      <c r="E47" s="16"/>
      <c r="F47" s="16"/>
      <c r="G47" s="16"/>
    </row>
  </sheetData>
  <printOptions/>
  <pageMargins left="0.3" right="0.3" top="1" bottom="1" header="0.5" footer="0.5"/>
  <pageSetup orientation="portrait" paperSize="9" scale="75"/>
  <headerFooter alignWithMargins="0"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Philippe LeBel</cp:lastModifiedBy>
  <dcterms:created xsi:type="dcterms:W3CDTF">1998-11-04T18:36:00Z</dcterms:created>
  <cp:category/>
  <cp:version/>
  <cp:contentType/>
  <cp:contentStatus/>
</cp:coreProperties>
</file>