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<sst xmlns="http://schemas.openxmlformats.org/spreadsheetml/2006/main" count="56" uniqueCount="52">
  <si>
    <t>Dr. P. LeBel</t>
  </si>
  <si>
    <t xml:space="preserve">           Concentration Ratios in Industry</t>
  </si>
  <si>
    <t xml:space="preserve">   A concentration ratio measures what share of a market is held by the first x-number of</t>
  </si>
  <si>
    <t>largest firms.  It provides a simple and crude indicator of the extent of monopoly power.</t>
  </si>
  <si>
    <t>It says nothing about pricing behavior of firms in the industry and nothing about the</t>
  </si>
  <si>
    <t>extent to which firms in more or less concentrated industries produce a greater or</t>
  </si>
  <si>
    <t>smaller rate of innovation.  Data on industrial concentration are compiled by the</t>
  </si>
  <si>
    <t xml:space="preserve">U.S. Department of Commerce on a periodic basis.  </t>
  </si>
  <si>
    <t xml:space="preserve">    The late Orris C.Herfindahl developed a modification to the traditional concentration</t>
  </si>
  <si>
    <t>ratio a number of years ago.  The Herfindahl index takes the percentage share of the</t>
  </si>
  <si>
    <t>market accounted for by each firm and squares its value.  The Herfindahl concentration</t>
  </si>
  <si>
    <t>ratio thus represents the sum of the squared market share of the x-largest firms in an</t>
  </si>
  <si>
    <t>industry.  For industries in which the four firm Herfindahl index is above the 1500</t>
  </si>
  <si>
    <t>level, this provides an implicit indication of the extent of monopoly concentration.  As</t>
  </si>
  <si>
    <t>with the base level concentration ratio measure, the Herfindahl index provides no</t>
  </si>
  <si>
    <t>qualification for price, profitability, or innovation behavior.  As such, both indices should</t>
  </si>
  <si>
    <t>be treated with caution in consideration of various policy options to promote an efficient</t>
  </si>
  <si>
    <t>allocation of resources.</t>
  </si>
  <si>
    <t xml:space="preserve">   Hypothetical Market Shares of Firms in Four Industries</t>
  </si>
  <si>
    <t>A</t>
  </si>
  <si>
    <t>B</t>
  </si>
  <si>
    <t>C</t>
  </si>
  <si>
    <t>D</t>
  </si>
  <si>
    <t>4-Firm Ratio</t>
  </si>
  <si>
    <t>8-Firm Ratio</t>
  </si>
  <si>
    <t>12-Frim Ratio</t>
  </si>
  <si>
    <t>Herfindahl-4</t>
  </si>
  <si>
    <t>Herfindahl-8</t>
  </si>
  <si>
    <t>Herfindahl-12</t>
  </si>
  <si>
    <t xml:space="preserve">     Cumulative  Concentration Ratios in Industry</t>
  </si>
  <si>
    <t>Food</t>
  </si>
  <si>
    <t>Tobacco</t>
  </si>
  <si>
    <t>Textiles</t>
  </si>
  <si>
    <t>Apparel</t>
  </si>
  <si>
    <t>Lumber</t>
  </si>
  <si>
    <t>Furniture</t>
  </si>
  <si>
    <t>Pulp, paper</t>
  </si>
  <si>
    <t>Printing</t>
  </si>
  <si>
    <t>Chemicals</t>
  </si>
  <si>
    <t>Petroleum/Coal</t>
  </si>
  <si>
    <t>Rubber</t>
  </si>
  <si>
    <t>Leather</t>
  </si>
  <si>
    <t>Stone,clay,glass</t>
  </si>
  <si>
    <t>Primary Metal</t>
  </si>
  <si>
    <t>Fabricated Metal</t>
  </si>
  <si>
    <t>Non-Electric machinery</t>
  </si>
  <si>
    <t>Electric Machinery</t>
  </si>
  <si>
    <t>Transport Equipment</t>
  </si>
  <si>
    <t>Instruments</t>
  </si>
  <si>
    <t>Miscellaneous</t>
  </si>
  <si>
    <t>All Industries</t>
  </si>
  <si>
    <t>©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</si>
</sst>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Cumulative Concentration Ratios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25"/>
          <c:y val="0.128"/>
          <c:w val="0.975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Sheet1!$F$47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Sheet1!$F$48:$F$62</c:f>
              <c:numCache>
                <c:ptCount val="15"/>
                <c:pt idx="0">
                  <c:v>20</c:v>
                </c:pt>
                <c:pt idx="1">
                  <c:v>28</c:v>
                </c:pt>
                <c:pt idx="2">
                  <c:v>34</c:v>
                </c:pt>
                <c:pt idx="3">
                  <c:v>38</c:v>
                </c:pt>
                <c:pt idx="4">
                  <c:v>41</c:v>
                </c:pt>
                <c:pt idx="5">
                  <c:v>43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49.75</c:v>
                </c:pt>
                <c:pt idx="12">
                  <c:v>50.35</c:v>
                </c:pt>
                <c:pt idx="13">
                  <c:v>50.95</c:v>
                </c:pt>
                <c:pt idx="14">
                  <c:v>51.35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Sheet1!$G$47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Sheet1!$G$48:$G$62</c:f>
              <c:numCache>
                <c:ptCount val="1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36</c:v>
                </c:pt>
                <c:pt idx="4">
                  <c:v>41</c:v>
                </c:pt>
                <c:pt idx="5">
                  <c:v>45</c:v>
                </c:pt>
                <c:pt idx="6">
                  <c:v>48</c:v>
                </c:pt>
                <c:pt idx="7">
                  <c:v>50</c:v>
                </c:pt>
                <c:pt idx="8">
                  <c:v>52</c:v>
                </c:pt>
                <c:pt idx="9">
                  <c:v>54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59.75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Sheet1!$H$47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Sheet1!$H$48:$H$62</c:f>
              <c:numCache>
                <c:ptCount val="15"/>
                <c:pt idx="0">
                  <c:v>25</c:v>
                </c:pt>
                <c:pt idx="1">
                  <c:v>35</c:v>
                </c:pt>
                <c:pt idx="2">
                  <c:v>43</c:v>
                </c:pt>
                <c:pt idx="3">
                  <c:v>50</c:v>
                </c:pt>
                <c:pt idx="4">
                  <c:v>55</c:v>
                </c:pt>
                <c:pt idx="5">
                  <c:v>59</c:v>
                </c:pt>
                <c:pt idx="6">
                  <c:v>62</c:v>
                </c:pt>
                <c:pt idx="7">
                  <c:v>64</c:v>
                </c:pt>
                <c:pt idx="8">
                  <c:v>66</c:v>
                </c:pt>
                <c:pt idx="9">
                  <c:v>68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Sheet1!$I$47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Sheet1!$I$48:$I$62</c:f>
              <c:numCache>
                <c:ptCount val="15"/>
                <c:pt idx="0">
                  <c:v>30</c:v>
                </c:pt>
                <c:pt idx="1">
                  <c:v>38</c:v>
                </c:pt>
                <c:pt idx="2">
                  <c:v>45</c:v>
                </c:pt>
                <c:pt idx="3">
                  <c:v>52</c:v>
                </c:pt>
                <c:pt idx="4">
                  <c:v>59</c:v>
                </c:pt>
                <c:pt idx="5">
                  <c:v>64</c:v>
                </c:pt>
                <c:pt idx="6">
                  <c:v>69</c:v>
                </c:pt>
                <c:pt idx="7">
                  <c:v>73</c:v>
                </c:pt>
                <c:pt idx="8">
                  <c:v>77</c:v>
                </c:pt>
                <c:pt idx="9">
                  <c:v>80</c:v>
                </c:pt>
                <c:pt idx="10">
                  <c:v>82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86.8</c:v>
                </c:pt>
              </c:numCache>
            </c:numRef>
          </c:val>
          <c:smooth val="1"/>
        </c:ser>
        <c:marker val="1"/>
        <c:axId val="42640463"/>
        <c:axId val="48219848"/>
      </c:lineChart>
      <c:catAx>
        <c:axId val="42640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19848"/>
        <c:crosses val="autoZero"/>
        <c:auto val="0"/>
        <c:lblOffset val="100"/>
        <c:noMultiLvlLbl val="0"/>
      </c:catAx>
      <c:valAx>
        <c:axId val="482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2640463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legend>
      <c:legendPos val="r"/>
      <c:layout>
        <c:manualLayout>
          <c:xMode val="edge"/>
          <c:yMode val="edge"/>
          <c:x val="0.29125"/>
          <c:y val="0.91325"/>
          <c:w val="0.4155"/>
          <c:h val="0.057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72</xdr:row>
      <xdr:rowOff>28575</xdr:rowOff>
    </xdr:from>
    <xdr:to>
      <xdr:col>11</xdr:col>
      <xdr:colOff>342900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1457325" y="12487275"/>
        <a:ext cx="6629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4"/>
  <sheetViews>
    <sheetView tabSelected="1" workbookViewId="0" topLeftCell="A1">
      <selection activeCell="B2" sqref="B2"/>
    </sheetView>
  </sheetViews>
  <sheetFormatPr defaultColWidth="11.421875" defaultRowHeight="12"/>
  <cols>
    <col min="1" max="1" width="7.00390625" style="3" customWidth="1"/>
    <col min="2" max="3" width="11.00390625" style="3" customWidth="1"/>
    <col min="4" max="4" width="12.140625" style="3" customWidth="1"/>
    <col min="5" max="5" width="9.00390625" style="3" customWidth="1"/>
    <col min="6" max="12" width="11.00390625" style="3" customWidth="1"/>
    <col min="13" max="13" width="7.57421875" style="3" customWidth="1"/>
    <col min="14" max="14" width="6.421875" style="3" customWidth="1"/>
    <col min="15" max="16384" width="11.00390625" style="3" customWidth="1"/>
  </cols>
  <sheetData>
    <row r="1" ht="15" thickBot="1">
      <c r="F1" s="2"/>
    </row>
    <row r="2" spans="4:11" ht="15" thickBot="1">
      <c r="D2" s="25"/>
      <c r="E2" s="26"/>
      <c r="F2" s="26"/>
      <c r="G2" s="27" t="s">
        <v>1</v>
      </c>
      <c r="H2" s="26"/>
      <c r="I2" s="26"/>
      <c r="J2" s="26"/>
      <c r="K2" s="28"/>
    </row>
    <row r="3" spans="2:12" ht="13.5">
      <c r="B3" s="29" t="s">
        <v>51</v>
      </c>
      <c r="G3" s="2"/>
      <c r="L3" s="13" t="s">
        <v>0</v>
      </c>
    </row>
    <row r="4" spans="7:12" ht="13.5">
      <c r="G4" s="2"/>
      <c r="L4" s="13"/>
    </row>
    <row r="5" spans="3:7" ht="13.5">
      <c r="C5" s="3" t="s">
        <v>2</v>
      </c>
      <c r="G5" s="2"/>
    </row>
    <row r="6" spans="3:7" ht="13.5">
      <c r="C6" s="3" t="s">
        <v>3</v>
      </c>
      <c r="G6" s="2"/>
    </row>
    <row r="7" spans="3:7" ht="13.5">
      <c r="C7" s="3" t="s">
        <v>4</v>
      </c>
      <c r="G7" s="2"/>
    </row>
    <row r="8" spans="3:7" ht="13.5">
      <c r="C8" s="3" t="s">
        <v>5</v>
      </c>
      <c r="G8" s="2"/>
    </row>
    <row r="9" ht="13.5">
      <c r="C9" s="3" t="s">
        <v>6</v>
      </c>
    </row>
    <row r="10" ht="13.5">
      <c r="C10" s="3" t="s">
        <v>7</v>
      </c>
    </row>
    <row r="12" ht="13.5">
      <c r="C12" s="3" t="s">
        <v>8</v>
      </c>
    </row>
    <row r="13" ht="13.5">
      <c r="C13" s="3" t="s">
        <v>9</v>
      </c>
    </row>
    <row r="14" ht="13.5">
      <c r="C14" s="3" t="s">
        <v>10</v>
      </c>
    </row>
    <row r="15" ht="13.5">
      <c r="C15" s="3" t="s">
        <v>11</v>
      </c>
    </row>
    <row r="16" ht="13.5">
      <c r="C16" s="3" t="s">
        <v>12</v>
      </c>
    </row>
    <row r="17" ht="13.5">
      <c r="C17" s="3" t="s">
        <v>13</v>
      </c>
    </row>
    <row r="18" ht="13.5">
      <c r="C18" s="3" t="s">
        <v>14</v>
      </c>
    </row>
    <row r="19" ht="13.5">
      <c r="C19" s="3" t="s">
        <v>15</v>
      </c>
    </row>
    <row r="20" ht="13.5">
      <c r="C20" s="3" t="s">
        <v>16</v>
      </c>
    </row>
    <row r="21" ht="15" thickBot="1">
      <c r="C21" s="3" t="s">
        <v>17</v>
      </c>
    </row>
    <row r="22" spans="5:10" ht="15" thickBot="1">
      <c r="E22" s="14" t="s">
        <v>18</v>
      </c>
      <c r="F22" s="15"/>
      <c r="G22" s="15"/>
      <c r="H22" s="15"/>
      <c r="I22" s="15"/>
      <c r="J22" s="16"/>
    </row>
    <row r="23" spans="6:9" ht="15" thickBot="1">
      <c r="F23" s="2" t="s">
        <v>19</v>
      </c>
      <c r="G23" s="2" t="s">
        <v>20</v>
      </c>
      <c r="H23" s="2" t="s">
        <v>21</v>
      </c>
      <c r="I23" s="2" t="s">
        <v>22</v>
      </c>
    </row>
    <row r="24" spans="5:9" ht="13.5">
      <c r="E24" s="1">
        <v>1</v>
      </c>
      <c r="F24" s="4">
        <v>20</v>
      </c>
      <c r="G24" s="5">
        <v>10</v>
      </c>
      <c r="H24" s="5">
        <v>25</v>
      </c>
      <c r="I24" s="6">
        <v>30</v>
      </c>
    </row>
    <row r="25" spans="5:9" ht="13.5">
      <c r="E25" s="1">
        <v>2</v>
      </c>
      <c r="F25" s="7">
        <v>8</v>
      </c>
      <c r="G25" s="8">
        <v>10</v>
      </c>
      <c r="H25" s="8">
        <v>10</v>
      </c>
      <c r="I25" s="9">
        <v>8</v>
      </c>
    </row>
    <row r="26" spans="5:9" ht="13.5">
      <c r="E26" s="1">
        <v>3</v>
      </c>
      <c r="F26" s="7">
        <v>6</v>
      </c>
      <c r="G26" s="8">
        <v>10</v>
      </c>
      <c r="H26" s="8">
        <v>8</v>
      </c>
      <c r="I26" s="9">
        <v>7</v>
      </c>
    </row>
    <row r="27" spans="5:9" ht="13.5">
      <c r="E27" s="1">
        <v>4</v>
      </c>
      <c r="F27" s="7">
        <v>4</v>
      </c>
      <c r="G27" s="8">
        <v>6</v>
      </c>
      <c r="H27" s="8">
        <v>7</v>
      </c>
      <c r="I27" s="9">
        <v>7</v>
      </c>
    </row>
    <row r="28" spans="5:9" ht="13.5">
      <c r="E28" s="1">
        <v>5</v>
      </c>
      <c r="F28" s="7">
        <v>3</v>
      </c>
      <c r="G28" s="8">
        <v>5</v>
      </c>
      <c r="H28" s="8">
        <v>5</v>
      </c>
      <c r="I28" s="9">
        <v>7</v>
      </c>
    </row>
    <row r="29" spans="5:9" ht="13.5">
      <c r="E29" s="1">
        <v>6</v>
      </c>
      <c r="F29" s="7">
        <v>2</v>
      </c>
      <c r="G29" s="8">
        <v>4</v>
      </c>
      <c r="H29" s="8">
        <v>4</v>
      </c>
      <c r="I29" s="9">
        <v>5</v>
      </c>
    </row>
    <row r="30" spans="5:9" ht="13.5">
      <c r="E30" s="1">
        <v>7</v>
      </c>
      <c r="F30" s="7">
        <v>2</v>
      </c>
      <c r="G30" s="8">
        <v>3</v>
      </c>
      <c r="H30" s="8">
        <v>3</v>
      </c>
      <c r="I30" s="9">
        <v>5</v>
      </c>
    </row>
    <row r="31" spans="5:9" ht="13.5">
      <c r="E31" s="1">
        <v>8</v>
      </c>
      <c r="F31" s="7">
        <v>1</v>
      </c>
      <c r="G31" s="8">
        <v>2</v>
      </c>
      <c r="H31" s="8">
        <v>2</v>
      </c>
      <c r="I31" s="9">
        <v>4</v>
      </c>
    </row>
    <row r="32" spans="5:9" ht="13.5">
      <c r="E32" s="1">
        <v>9</v>
      </c>
      <c r="F32" s="7">
        <v>1</v>
      </c>
      <c r="G32" s="8">
        <v>2</v>
      </c>
      <c r="H32" s="8">
        <v>2</v>
      </c>
      <c r="I32" s="9">
        <v>4</v>
      </c>
    </row>
    <row r="33" spans="5:9" ht="13.5">
      <c r="E33" s="1">
        <v>10</v>
      </c>
      <c r="F33" s="7">
        <v>1</v>
      </c>
      <c r="G33" s="8">
        <v>2</v>
      </c>
      <c r="H33" s="8">
        <v>2</v>
      </c>
      <c r="I33" s="9">
        <v>3</v>
      </c>
    </row>
    <row r="34" spans="5:9" ht="13.5">
      <c r="E34" s="1">
        <v>11</v>
      </c>
      <c r="F34" s="7">
        <v>1</v>
      </c>
      <c r="G34" s="8">
        <v>2</v>
      </c>
      <c r="H34" s="8">
        <v>2</v>
      </c>
      <c r="I34" s="9">
        <v>2</v>
      </c>
    </row>
    <row r="35" spans="5:9" ht="13.5">
      <c r="E35" s="1">
        <v>12</v>
      </c>
      <c r="F35" s="7">
        <v>0.75</v>
      </c>
      <c r="G35" s="8">
        <v>1</v>
      </c>
      <c r="H35" s="8">
        <v>1</v>
      </c>
      <c r="I35" s="9">
        <v>2</v>
      </c>
    </row>
    <row r="36" spans="5:9" ht="13.5">
      <c r="E36" s="1">
        <v>13</v>
      </c>
      <c r="F36" s="7">
        <v>0.6</v>
      </c>
      <c r="G36" s="8">
        <v>1</v>
      </c>
      <c r="H36" s="8">
        <v>1</v>
      </c>
      <c r="I36" s="9">
        <v>1</v>
      </c>
    </row>
    <row r="37" spans="5:9" ht="13.5">
      <c r="E37" s="1">
        <v>14</v>
      </c>
      <c r="F37" s="7">
        <v>0.6</v>
      </c>
      <c r="G37" s="8">
        <v>1</v>
      </c>
      <c r="H37" s="8">
        <v>1</v>
      </c>
      <c r="I37" s="9">
        <v>1</v>
      </c>
    </row>
    <row r="38" spans="5:9" ht="15" thickBot="1">
      <c r="E38" s="1">
        <v>15</v>
      </c>
      <c r="F38" s="10">
        <v>0.4</v>
      </c>
      <c r="G38" s="11">
        <v>0.75</v>
      </c>
      <c r="H38" s="11">
        <v>0.5</v>
      </c>
      <c r="I38" s="12">
        <v>0.8</v>
      </c>
    </row>
    <row r="39" spans="4:9" ht="15" thickBot="1">
      <c r="D39" s="14"/>
      <c r="E39" s="21" t="s">
        <v>23</v>
      </c>
      <c r="F39" s="19">
        <f>SUM(F24:F27)</f>
        <v>38</v>
      </c>
      <c r="G39" s="19">
        <f>SUM(G24:G27)</f>
        <v>36</v>
      </c>
      <c r="H39" s="19">
        <f>SUM(H24:H27)</f>
        <v>50</v>
      </c>
      <c r="I39" s="17">
        <f>SUM(I24:I27)</f>
        <v>52</v>
      </c>
    </row>
    <row r="40" spans="4:9" ht="15" thickBot="1">
      <c r="D40" s="14"/>
      <c r="E40" s="21" t="s">
        <v>24</v>
      </c>
      <c r="F40" s="19">
        <f>SUM(F24:F31)</f>
        <v>46</v>
      </c>
      <c r="G40" s="19">
        <f>SUM(G24:G31)</f>
        <v>50</v>
      </c>
      <c r="H40" s="19">
        <f>SUM(H24:H31)</f>
        <v>64</v>
      </c>
      <c r="I40" s="17">
        <f>SUM(I24:I31)</f>
        <v>73</v>
      </c>
    </row>
    <row r="41" spans="4:9" ht="15" thickBot="1">
      <c r="D41" s="14"/>
      <c r="E41" s="21" t="s">
        <v>25</v>
      </c>
      <c r="F41" s="19">
        <f>SUM(F24:F35)</f>
        <v>49.75</v>
      </c>
      <c r="G41" s="19">
        <f>SUM(G24:G35)</f>
        <v>57</v>
      </c>
      <c r="H41" s="19">
        <f>SUM(H24:H35)</f>
        <v>71</v>
      </c>
      <c r="I41" s="17">
        <f>SUM(I24:I35)</f>
        <v>84</v>
      </c>
    </row>
    <row r="42" spans="4:9" ht="15" thickBot="1">
      <c r="D42" s="14"/>
      <c r="E42" s="21" t="s">
        <v>26</v>
      </c>
      <c r="F42" s="19">
        <f>F24^2+F25^2+F26^2+F27^2</f>
        <v>516</v>
      </c>
      <c r="G42" s="19">
        <f>G24^2+G25^2+G26^2+G27^2</f>
        <v>336</v>
      </c>
      <c r="H42" s="19">
        <f>H24^2+H25^2+H26^2+H27^2</f>
        <v>838</v>
      </c>
      <c r="I42" s="17">
        <f>I24^2+I25^2+I26^2+I27^2</f>
        <v>1062</v>
      </c>
    </row>
    <row r="43" spans="4:9" ht="15" thickBot="1">
      <c r="D43" s="14"/>
      <c r="E43" s="21" t="s">
        <v>27</v>
      </c>
      <c r="F43" s="20">
        <f>F24^2+F25^2+F26^2+F27^2+F28^2+F29^2+F30^2+F31^2</f>
        <v>534</v>
      </c>
      <c r="G43" s="20">
        <f>G24^2+G25^2+G26^2+G27^2+G28^2+G29^2+G30^2+G31^2</f>
        <v>390</v>
      </c>
      <c r="H43" s="20">
        <f>H24^2+H25^2+H26^2+H27^2+H28^2+H29^2+H30^2+H31^2</f>
        <v>892</v>
      </c>
      <c r="I43" s="18">
        <f>I24^2+I25^2+I26^2+I27^2+I28^2+I29^2+I30^2+I31^2</f>
        <v>1177</v>
      </c>
    </row>
    <row r="44" spans="4:9" ht="15" thickBot="1">
      <c r="D44" s="14"/>
      <c r="E44" s="21" t="s">
        <v>28</v>
      </c>
      <c r="F44" s="19">
        <f>F24^2+F25^2+F26^2+F27^2+F28^2+F29^2+F30^2+F31^2+F32^2+F33^2+F34^2+F35^2</f>
        <v>537.5625</v>
      </c>
      <c r="G44" s="19">
        <f>G24^2+G25^2+G26^2+G27^2+G28^2+G29^2+G30^2+G31^2+G32^2+G33^2+G34^2+G35^2</f>
        <v>403</v>
      </c>
      <c r="H44" s="19">
        <f>H24^2+H25^2+H26^2+H27^2+H28^2+H29^2+H30^2+H31^2+H32^2+H33^2+H34^2+H35^2</f>
        <v>905</v>
      </c>
      <c r="I44" s="17">
        <f>I24^2+I25^2+I26^2+I27^2+I28^2+I29^2+I30^2+I31^2+I32^2+I33^2+I34^2+I35^2</f>
        <v>1210</v>
      </c>
    </row>
    <row r="45" ht="15" thickBot="1"/>
    <row r="46" spans="5:10" ht="15" thickBot="1">
      <c r="E46" s="22" t="s">
        <v>29</v>
      </c>
      <c r="F46" s="15"/>
      <c r="G46" s="15"/>
      <c r="H46" s="15"/>
      <c r="I46" s="15"/>
      <c r="J46" s="16"/>
    </row>
    <row r="47" spans="6:9" ht="15" thickBot="1">
      <c r="F47" s="2" t="s">
        <v>19</v>
      </c>
      <c r="G47" s="2" t="s">
        <v>20</v>
      </c>
      <c r="H47" s="2" t="s">
        <v>21</v>
      </c>
      <c r="I47" s="2" t="s">
        <v>22</v>
      </c>
    </row>
    <row r="48" spans="5:9" ht="13.5">
      <c r="E48" s="1">
        <v>1</v>
      </c>
      <c r="F48" s="4">
        <f>F24</f>
        <v>20</v>
      </c>
      <c r="G48" s="5">
        <f>G24</f>
        <v>10</v>
      </c>
      <c r="H48" s="5">
        <f>H24</f>
        <v>25</v>
      </c>
      <c r="I48" s="6">
        <f>I24</f>
        <v>30</v>
      </c>
    </row>
    <row r="49" spans="5:9" ht="13.5">
      <c r="E49" s="1">
        <v>2</v>
      </c>
      <c r="F49" s="7">
        <f>F24+F25</f>
        <v>28</v>
      </c>
      <c r="G49" s="8">
        <f>G24+G25</f>
        <v>20</v>
      </c>
      <c r="H49" s="8">
        <f>H24+H25</f>
        <v>35</v>
      </c>
      <c r="I49" s="9">
        <f>I24+I25</f>
        <v>38</v>
      </c>
    </row>
    <row r="50" spans="5:9" ht="13.5">
      <c r="E50" s="1">
        <v>3</v>
      </c>
      <c r="F50" s="7">
        <f aca="true" t="shared" si="0" ref="F50:I62">F49+F26</f>
        <v>34</v>
      </c>
      <c r="G50" s="8">
        <f t="shared" si="0"/>
        <v>30</v>
      </c>
      <c r="H50" s="8">
        <f t="shared" si="0"/>
        <v>43</v>
      </c>
      <c r="I50" s="9">
        <f t="shared" si="0"/>
        <v>45</v>
      </c>
    </row>
    <row r="51" spans="5:9" ht="13.5">
      <c r="E51" s="1">
        <v>4</v>
      </c>
      <c r="F51" s="7">
        <f t="shared" si="0"/>
        <v>38</v>
      </c>
      <c r="G51" s="8">
        <f t="shared" si="0"/>
        <v>36</v>
      </c>
      <c r="H51" s="8">
        <f t="shared" si="0"/>
        <v>50</v>
      </c>
      <c r="I51" s="9">
        <f t="shared" si="0"/>
        <v>52</v>
      </c>
    </row>
    <row r="52" spans="5:9" ht="13.5">
      <c r="E52" s="1">
        <v>5</v>
      </c>
      <c r="F52" s="7">
        <f t="shared" si="0"/>
        <v>41</v>
      </c>
      <c r="G52" s="8">
        <f t="shared" si="0"/>
        <v>41</v>
      </c>
      <c r="H52" s="8">
        <f t="shared" si="0"/>
        <v>55</v>
      </c>
      <c r="I52" s="9">
        <f t="shared" si="0"/>
        <v>59</v>
      </c>
    </row>
    <row r="53" spans="5:9" ht="13.5">
      <c r="E53" s="1">
        <v>6</v>
      </c>
      <c r="F53" s="7">
        <f t="shared" si="0"/>
        <v>43</v>
      </c>
      <c r="G53" s="8">
        <f t="shared" si="0"/>
        <v>45</v>
      </c>
      <c r="H53" s="8">
        <f t="shared" si="0"/>
        <v>59</v>
      </c>
      <c r="I53" s="9">
        <f t="shared" si="0"/>
        <v>64</v>
      </c>
    </row>
    <row r="54" spans="5:9" ht="13.5">
      <c r="E54" s="1">
        <v>7</v>
      </c>
      <c r="F54" s="7">
        <f t="shared" si="0"/>
        <v>45</v>
      </c>
      <c r="G54" s="8">
        <f t="shared" si="0"/>
        <v>48</v>
      </c>
      <c r="H54" s="8">
        <f t="shared" si="0"/>
        <v>62</v>
      </c>
      <c r="I54" s="9">
        <f t="shared" si="0"/>
        <v>69</v>
      </c>
    </row>
    <row r="55" spans="5:9" ht="13.5">
      <c r="E55" s="1">
        <v>8</v>
      </c>
      <c r="F55" s="7">
        <f t="shared" si="0"/>
        <v>46</v>
      </c>
      <c r="G55" s="8">
        <f t="shared" si="0"/>
        <v>50</v>
      </c>
      <c r="H55" s="8">
        <f t="shared" si="0"/>
        <v>64</v>
      </c>
      <c r="I55" s="9">
        <f t="shared" si="0"/>
        <v>73</v>
      </c>
    </row>
    <row r="56" spans="5:9" ht="13.5">
      <c r="E56" s="1">
        <v>9</v>
      </c>
      <c r="F56" s="7">
        <f t="shared" si="0"/>
        <v>47</v>
      </c>
      <c r="G56" s="8">
        <f t="shared" si="0"/>
        <v>52</v>
      </c>
      <c r="H56" s="8">
        <f t="shared" si="0"/>
        <v>66</v>
      </c>
      <c r="I56" s="9">
        <f t="shared" si="0"/>
        <v>77</v>
      </c>
    </row>
    <row r="57" spans="5:9" ht="13.5">
      <c r="E57" s="1">
        <v>10</v>
      </c>
      <c r="F57" s="7">
        <f t="shared" si="0"/>
        <v>48</v>
      </c>
      <c r="G57" s="8">
        <f t="shared" si="0"/>
        <v>54</v>
      </c>
      <c r="H57" s="8">
        <f t="shared" si="0"/>
        <v>68</v>
      </c>
      <c r="I57" s="9">
        <f t="shared" si="0"/>
        <v>80</v>
      </c>
    </row>
    <row r="58" spans="5:9" ht="13.5">
      <c r="E58" s="1">
        <v>11</v>
      </c>
      <c r="F58" s="7">
        <f t="shared" si="0"/>
        <v>49</v>
      </c>
      <c r="G58" s="8">
        <f t="shared" si="0"/>
        <v>56</v>
      </c>
      <c r="H58" s="8">
        <f t="shared" si="0"/>
        <v>70</v>
      </c>
      <c r="I58" s="9">
        <f t="shared" si="0"/>
        <v>82</v>
      </c>
    </row>
    <row r="59" spans="5:9" ht="13.5">
      <c r="E59" s="1">
        <v>12</v>
      </c>
      <c r="F59" s="7">
        <f t="shared" si="0"/>
        <v>49.75</v>
      </c>
      <c r="G59" s="8">
        <f t="shared" si="0"/>
        <v>57</v>
      </c>
      <c r="H59" s="8">
        <f t="shared" si="0"/>
        <v>71</v>
      </c>
      <c r="I59" s="9">
        <f t="shared" si="0"/>
        <v>84</v>
      </c>
    </row>
    <row r="60" spans="5:9" ht="13.5">
      <c r="E60" s="1">
        <v>13</v>
      </c>
      <c r="F60" s="7">
        <f t="shared" si="0"/>
        <v>50.35</v>
      </c>
      <c r="G60" s="8">
        <f t="shared" si="0"/>
        <v>58</v>
      </c>
      <c r="H60" s="8">
        <f t="shared" si="0"/>
        <v>72</v>
      </c>
      <c r="I60" s="9">
        <f t="shared" si="0"/>
        <v>85</v>
      </c>
    </row>
    <row r="61" spans="5:9" ht="13.5">
      <c r="E61" s="1">
        <v>14</v>
      </c>
      <c r="F61" s="7">
        <f t="shared" si="0"/>
        <v>50.95</v>
      </c>
      <c r="G61" s="8">
        <f t="shared" si="0"/>
        <v>59</v>
      </c>
      <c r="H61" s="8">
        <f t="shared" si="0"/>
        <v>73</v>
      </c>
      <c r="I61" s="9">
        <f t="shared" si="0"/>
        <v>86</v>
      </c>
    </row>
    <row r="62" spans="5:9" ht="15" thickBot="1">
      <c r="E62" s="1">
        <v>15</v>
      </c>
      <c r="F62" s="10">
        <f t="shared" si="0"/>
        <v>51.35</v>
      </c>
      <c r="G62" s="11">
        <f t="shared" si="0"/>
        <v>59.75</v>
      </c>
      <c r="H62" s="11">
        <f t="shared" si="0"/>
        <v>73.5</v>
      </c>
      <c r="I62" s="12">
        <f t="shared" si="0"/>
        <v>86.8</v>
      </c>
    </row>
    <row r="93" spans="4:13" ht="0.75" customHeight="1">
      <c r="D93" s="2">
        <v>1901</v>
      </c>
      <c r="E93" s="2">
        <v>1947</v>
      </c>
      <c r="F93" s="2">
        <v>1954</v>
      </c>
      <c r="G93" s="2">
        <v>1958</v>
      </c>
      <c r="H93" s="2">
        <v>1967</v>
      </c>
      <c r="I93" s="2">
        <v>1972</v>
      </c>
      <c r="J93" s="2">
        <v>1982</v>
      </c>
      <c r="K93" s="2">
        <v>1987</v>
      </c>
      <c r="L93" s="2">
        <v>1992</v>
      </c>
      <c r="M93" s="1"/>
    </row>
    <row r="94" spans="3:13" ht="0.75" customHeight="1">
      <c r="C94" s="23" t="s">
        <v>30</v>
      </c>
      <c r="D94" s="24">
        <v>39.1</v>
      </c>
      <c r="E94" s="24">
        <v>34.9</v>
      </c>
      <c r="F94" s="24">
        <v>33.8</v>
      </c>
      <c r="G94" s="24">
        <v>32.6</v>
      </c>
      <c r="H94" s="24">
        <v>19</v>
      </c>
      <c r="I94" s="24">
        <v>17.5</v>
      </c>
      <c r="J94" s="24">
        <v>17.8</v>
      </c>
      <c r="K94" s="24">
        <v>17.7</v>
      </c>
      <c r="L94" s="24"/>
      <c r="M94" s="24"/>
    </row>
    <row r="95" spans="3:13" ht="0.75" customHeight="1">
      <c r="C95" s="23" t="s">
        <v>31</v>
      </c>
      <c r="D95" s="24">
        <v>49.9</v>
      </c>
      <c r="E95" s="24">
        <v>76.2</v>
      </c>
      <c r="F95" s="24">
        <v>73.4</v>
      </c>
      <c r="G95" s="24">
        <v>74.1</v>
      </c>
      <c r="H95" s="24"/>
      <c r="I95" s="24"/>
      <c r="J95" s="24"/>
      <c r="K95" s="24"/>
      <c r="L95" s="24">
        <v>93</v>
      </c>
      <c r="M95" s="24"/>
    </row>
    <row r="96" spans="3:13" ht="0.75" customHeight="1">
      <c r="C96" s="23" t="s">
        <v>32</v>
      </c>
      <c r="D96" s="24">
        <v>20.3</v>
      </c>
      <c r="E96" s="24">
        <v>24.3</v>
      </c>
      <c r="F96" s="24">
        <v>26.5</v>
      </c>
      <c r="G96" s="24">
        <v>29.2</v>
      </c>
      <c r="H96" s="24"/>
      <c r="I96" s="24"/>
      <c r="J96" s="24"/>
      <c r="K96" s="24"/>
      <c r="L96" s="24"/>
      <c r="M96" s="24"/>
    </row>
    <row r="97" spans="3:13" ht="0.75" customHeight="1">
      <c r="C97" s="23" t="s">
        <v>33</v>
      </c>
      <c r="D97" s="24"/>
      <c r="E97" s="24">
        <v>12.6</v>
      </c>
      <c r="F97" s="24">
        <v>13</v>
      </c>
      <c r="G97" s="24">
        <v>13.4</v>
      </c>
      <c r="H97" s="24"/>
      <c r="I97" s="24"/>
      <c r="J97" s="24"/>
      <c r="K97" s="24"/>
      <c r="L97" s="24"/>
      <c r="M97" s="24"/>
    </row>
    <row r="98" spans="3:13" ht="0.75" customHeight="1">
      <c r="C98" s="23" t="s">
        <v>34</v>
      </c>
      <c r="D98" s="24">
        <v>0.5</v>
      </c>
      <c r="E98" s="24">
        <v>11.2</v>
      </c>
      <c r="F98" s="24">
        <v>10.8</v>
      </c>
      <c r="G98" s="24">
        <v>12.8</v>
      </c>
      <c r="H98" s="24"/>
      <c r="I98" s="24"/>
      <c r="J98" s="24"/>
      <c r="K98" s="24"/>
      <c r="L98" s="24"/>
      <c r="M98" s="24"/>
    </row>
    <row r="99" spans="3:13" ht="0.75" customHeight="1">
      <c r="C99" s="23" t="s">
        <v>35</v>
      </c>
      <c r="D99" s="24"/>
      <c r="E99" s="24">
        <v>21.9</v>
      </c>
      <c r="F99" s="24">
        <v>20.3</v>
      </c>
      <c r="G99" s="24">
        <v>19</v>
      </c>
      <c r="H99" s="24"/>
      <c r="I99" s="24"/>
      <c r="J99" s="24"/>
      <c r="K99" s="24"/>
      <c r="L99" s="24"/>
      <c r="M99" s="24"/>
    </row>
    <row r="100" spans="3:13" ht="0.75" customHeight="1">
      <c r="C100" s="23" t="s">
        <v>36</v>
      </c>
      <c r="D100" s="24">
        <v>71</v>
      </c>
      <c r="E100" s="24">
        <v>21.2</v>
      </c>
      <c r="F100" s="24">
        <v>24.8</v>
      </c>
      <c r="G100" s="24">
        <v>25.9</v>
      </c>
      <c r="H100" s="24"/>
      <c r="I100" s="24"/>
      <c r="J100" s="24"/>
      <c r="K100" s="24"/>
      <c r="L100" s="24"/>
      <c r="M100" s="24"/>
    </row>
    <row r="101" spans="3:13" ht="0.75" customHeight="1">
      <c r="C101" s="23" t="s">
        <v>37</v>
      </c>
      <c r="D101" s="24">
        <v>1</v>
      </c>
      <c r="E101" s="24">
        <v>19.7</v>
      </c>
      <c r="F101" s="24">
        <v>17.7</v>
      </c>
      <c r="G101" s="24">
        <v>17.6</v>
      </c>
      <c r="H101" s="24"/>
      <c r="I101" s="24"/>
      <c r="J101" s="24"/>
      <c r="K101" s="24"/>
      <c r="L101" s="24"/>
      <c r="M101" s="24"/>
    </row>
    <row r="102" spans="3:13" ht="0.75" customHeight="1">
      <c r="C102" s="23" t="s">
        <v>38</v>
      </c>
      <c r="D102" s="24">
        <v>24.3</v>
      </c>
      <c r="E102" s="24">
        <v>51</v>
      </c>
      <c r="F102" s="24">
        <v>48.6</v>
      </c>
      <c r="G102" s="24">
        <v>45.7</v>
      </c>
      <c r="H102" s="24"/>
      <c r="I102" s="24"/>
      <c r="J102" s="24"/>
      <c r="K102" s="24"/>
      <c r="L102" s="24"/>
      <c r="M102" s="24"/>
    </row>
    <row r="103" spans="3:13" ht="0.75" customHeight="1">
      <c r="C103" s="23" t="s">
        <v>39</v>
      </c>
      <c r="D103" s="24">
        <v>46.8</v>
      </c>
      <c r="E103" s="24">
        <v>39.5</v>
      </c>
      <c r="F103" s="24">
        <v>36.6</v>
      </c>
      <c r="G103" s="24">
        <v>31.6</v>
      </c>
      <c r="H103" s="24"/>
      <c r="I103" s="24"/>
      <c r="J103" s="24"/>
      <c r="K103" s="24"/>
      <c r="L103" s="24"/>
      <c r="M103" s="24"/>
    </row>
    <row r="104" spans="3:13" ht="0.75" customHeight="1">
      <c r="C104" s="23" t="s">
        <v>40</v>
      </c>
      <c r="D104" s="24">
        <v>100</v>
      </c>
      <c r="E104" s="24">
        <v>58.6</v>
      </c>
      <c r="F104" s="24">
        <v>54.1</v>
      </c>
      <c r="G104" s="24">
        <v>51.3</v>
      </c>
      <c r="H104" s="24"/>
      <c r="I104" s="24"/>
      <c r="J104" s="24"/>
      <c r="K104" s="24"/>
      <c r="L104" s="24"/>
      <c r="M104" s="24"/>
    </row>
    <row r="105" spans="3:13" ht="0.75" customHeight="1">
      <c r="C105" s="23" t="s">
        <v>41</v>
      </c>
      <c r="D105" s="24">
        <v>26.3</v>
      </c>
      <c r="E105" s="24">
        <v>26.2</v>
      </c>
      <c r="F105" s="24">
        <v>26.4</v>
      </c>
      <c r="G105" s="24">
        <v>25</v>
      </c>
      <c r="H105" s="24"/>
      <c r="I105" s="24"/>
      <c r="J105" s="24"/>
      <c r="K105" s="24"/>
      <c r="L105" s="24"/>
      <c r="M105" s="24"/>
    </row>
    <row r="106" spans="3:13" ht="0.75" customHeight="1">
      <c r="C106" s="23" t="s">
        <v>42</v>
      </c>
      <c r="D106" s="24">
        <v>13.3</v>
      </c>
      <c r="E106" s="24">
        <v>43.4</v>
      </c>
      <c r="F106" s="24">
        <v>46.4</v>
      </c>
      <c r="G106" s="24">
        <v>40.3</v>
      </c>
      <c r="H106" s="24"/>
      <c r="I106" s="24"/>
      <c r="J106" s="24"/>
      <c r="K106" s="24"/>
      <c r="L106" s="24"/>
      <c r="M106" s="24"/>
    </row>
    <row r="107" spans="3:13" ht="0.75" customHeight="1">
      <c r="C107" s="23" t="s">
        <v>43</v>
      </c>
      <c r="D107" s="24">
        <v>45.7</v>
      </c>
      <c r="E107" s="24">
        <v>43.8</v>
      </c>
      <c r="F107" s="24">
        <v>49.5</v>
      </c>
      <c r="G107" s="24">
        <v>46.8</v>
      </c>
      <c r="H107" s="24"/>
      <c r="I107" s="24"/>
      <c r="J107" s="24"/>
      <c r="K107" s="24"/>
      <c r="L107" s="24"/>
      <c r="M107" s="24"/>
    </row>
    <row r="108" spans="3:13" ht="0.75" customHeight="1">
      <c r="C108" s="23" t="s">
        <v>44</v>
      </c>
      <c r="D108" s="24"/>
      <c r="E108" s="24">
        <v>25.3</v>
      </c>
      <c r="F108" s="24">
        <v>26.1</v>
      </c>
      <c r="G108" s="24">
        <v>25.5</v>
      </c>
      <c r="H108" s="24"/>
      <c r="I108" s="24"/>
      <c r="J108" s="24"/>
      <c r="K108" s="24"/>
      <c r="L108" s="24"/>
      <c r="M108" s="24"/>
    </row>
    <row r="109" spans="3:13" ht="0.75" customHeight="1">
      <c r="C109" s="23" t="s">
        <v>45</v>
      </c>
      <c r="D109" s="24">
        <v>41.4</v>
      </c>
      <c r="E109" s="24">
        <v>38</v>
      </c>
      <c r="F109" s="24">
        <v>33.2</v>
      </c>
      <c r="G109" s="24">
        <v>35.5</v>
      </c>
      <c r="H109" s="24"/>
      <c r="I109" s="24"/>
      <c r="J109" s="24"/>
      <c r="K109" s="24"/>
      <c r="L109" s="24">
        <v>79</v>
      </c>
      <c r="M109" s="24"/>
    </row>
    <row r="110" spans="3:13" ht="0.75" customHeight="1">
      <c r="C110" s="23" t="s">
        <v>46</v>
      </c>
      <c r="D110" s="24"/>
      <c r="E110" s="24">
        <v>54.1</v>
      </c>
      <c r="F110" s="24">
        <v>48.2</v>
      </c>
      <c r="G110" s="24">
        <v>46.9</v>
      </c>
      <c r="H110" s="24"/>
      <c r="I110" s="24"/>
      <c r="J110" s="24"/>
      <c r="K110" s="24"/>
      <c r="L110" s="24"/>
      <c r="M110" s="24"/>
    </row>
    <row r="111" spans="3:13" ht="0.75" customHeight="1">
      <c r="C111" s="23" t="s">
        <v>47</v>
      </c>
      <c r="D111" s="24">
        <v>57.3</v>
      </c>
      <c r="E111" s="24">
        <v>54.4</v>
      </c>
      <c r="F111" s="24">
        <v>58.7</v>
      </c>
      <c r="G111" s="24">
        <v>61.3</v>
      </c>
      <c r="H111" s="24"/>
      <c r="I111" s="24"/>
      <c r="J111" s="24"/>
      <c r="K111" s="24"/>
      <c r="L111" s="24"/>
      <c r="M111" s="24"/>
    </row>
    <row r="112" spans="3:13" ht="0.75" customHeight="1">
      <c r="C112" s="23" t="s">
        <v>48</v>
      </c>
      <c r="D112" s="24"/>
      <c r="E112" s="24">
        <v>45.3</v>
      </c>
      <c r="F112" s="24">
        <v>47.4</v>
      </c>
      <c r="G112" s="24">
        <v>47.8</v>
      </c>
      <c r="H112" s="24"/>
      <c r="I112" s="24"/>
      <c r="J112" s="24"/>
      <c r="K112" s="24"/>
      <c r="L112" s="24"/>
      <c r="M112" s="24"/>
    </row>
    <row r="113" spans="3:13" ht="0.75" customHeight="1">
      <c r="C113" s="23" t="s">
        <v>49</v>
      </c>
      <c r="D113" s="24">
        <v>2.7</v>
      </c>
      <c r="E113" s="24">
        <v>34.9</v>
      </c>
      <c r="F113" s="24">
        <v>1.1</v>
      </c>
      <c r="G113" s="24">
        <v>22.6</v>
      </c>
      <c r="H113" s="24"/>
      <c r="I113" s="24"/>
      <c r="J113" s="24"/>
      <c r="K113" s="24"/>
      <c r="L113" s="24"/>
      <c r="M113" s="24"/>
    </row>
    <row r="114" spans="3:13" ht="0.75" customHeight="1">
      <c r="C114" s="23" t="s">
        <v>50</v>
      </c>
      <c r="D114" s="24">
        <v>32.9</v>
      </c>
      <c r="E114" s="24">
        <v>35.3</v>
      </c>
      <c r="F114" s="24">
        <v>36.9</v>
      </c>
      <c r="G114" s="24">
        <v>37</v>
      </c>
      <c r="H114" s="24"/>
      <c r="I114" s="24"/>
      <c r="J114" s="24"/>
      <c r="K114" s="24"/>
      <c r="L114" s="24"/>
      <c r="M114" s="24"/>
    </row>
    <row r="115" ht="0.75" customHeight="1"/>
    <row r="116" ht="0.75" customHeight="1"/>
  </sheetData>
  <printOptions/>
  <pageMargins left="0.3" right="0.3" top="0.7" bottom="0.7" header="0.5" footer="0.5"/>
  <pageSetup orientation="portrait" paperSize="9" scale="7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1998-10-09T20:48:07Z</dcterms:created>
  <cp:category/>
  <cp:version/>
  <cp:contentType/>
  <cp:contentStatus/>
</cp:coreProperties>
</file>