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320" windowWidth="14900" windowHeight="9300" tabRatio="14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<sst xmlns="http://schemas.openxmlformats.org/spreadsheetml/2006/main" count="214" uniqueCount="97">
  <si>
    <t>Dr. P. LeBel</t>
  </si>
  <si>
    <t xml:space="preserve">     International Aggregate Energy Intensity</t>
  </si>
  <si>
    <t>A.</t>
  </si>
  <si>
    <t>B.</t>
  </si>
  <si>
    <t>C.</t>
  </si>
  <si>
    <t>E.</t>
  </si>
  <si>
    <t>D.</t>
  </si>
  <si>
    <t>F.</t>
  </si>
  <si>
    <t>PPP GNP</t>
  </si>
  <si>
    <t>Energy Consumption</t>
  </si>
  <si>
    <t>Premium Gasoline</t>
  </si>
  <si>
    <t>PPP GNP P.C. 1995</t>
  </si>
  <si>
    <t>Energy Con.Oil Eq.per $U.S.</t>
  </si>
  <si>
    <t>Premium Gasoline per Gallon Price, in $U.S.</t>
  </si>
  <si>
    <t>Ln En.Int.</t>
  </si>
  <si>
    <t>Ln PPP GNp</t>
  </si>
  <si>
    <t>Ln.Prem.Gas Price</t>
  </si>
  <si>
    <t>P.C.,1995</t>
  </si>
  <si>
    <t>per $U.S. of GDP</t>
  </si>
  <si>
    <t>Prices per Gallon</t>
  </si>
  <si>
    <t>India</t>
  </si>
  <si>
    <t>SUMMARY OUTPUT</t>
  </si>
  <si>
    <t>Philippines</t>
  </si>
  <si>
    <t>China</t>
  </si>
  <si>
    <t>Regression Statistics</t>
  </si>
  <si>
    <t>Indonesia</t>
  </si>
  <si>
    <t>Multiple R</t>
  </si>
  <si>
    <t>Russia</t>
  </si>
  <si>
    <t>R Square</t>
  </si>
  <si>
    <t>South Africa</t>
  </si>
  <si>
    <t>Adjusted R Square</t>
  </si>
  <si>
    <t>Poland</t>
  </si>
  <si>
    <t>Standard Error</t>
  </si>
  <si>
    <t>Brazil</t>
  </si>
  <si>
    <t>Observations</t>
  </si>
  <si>
    <t>Turkey</t>
  </si>
  <si>
    <t>Mexico</t>
  </si>
  <si>
    <t>ANOVA</t>
  </si>
  <si>
    <t>Hungary</t>
  </si>
  <si>
    <t>df</t>
  </si>
  <si>
    <t>SS</t>
  </si>
  <si>
    <t>MS</t>
  </si>
  <si>
    <t>F</t>
  </si>
  <si>
    <t>Significance F</t>
  </si>
  <si>
    <t>Thailand</t>
  </si>
  <si>
    <t>Regression</t>
  </si>
  <si>
    <t>Venezuela</t>
  </si>
  <si>
    <t>Residual</t>
  </si>
  <si>
    <t>Argentina</t>
  </si>
  <si>
    <t>Total</t>
  </si>
  <si>
    <t>Malaysia</t>
  </si>
  <si>
    <t>Chile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</si>
  <si>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</si>
  <si>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</si>
  <si>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</si>
  <si>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</si>
  <si>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</si>
  <si>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</si>
  <si>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</si>
  <si>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Czech Republic</t>
  </si>
  <si>
    <t>Intercept</t>
  </si>
  <si>
    <t>South Korea</t>
  </si>
  <si>
    <t>Greece</t>
  </si>
  <si>
    <t>Portugal</t>
  </si>
  <si>
    <t>Israel</t>
  </si>
  <si>
    <t>Australia</t>
  </si>
  <si>
    <t>Britain</t>
  </si>
  <si>
    <t>RESIDUAL OUTPUT</t>
  </si>
  <si>
    <t>PROBABILITY OUTPUT</t>
  </si>
  <si>
    <t>Italy</t>
  </si>
  <si>
    <t>Germany</t>
  </si>
  <si>
    <t>Observation</t>
  </si>
  <si>
    <t>Predicted Ln En.Int.</t>
  </si>
  <si>
    <t>Residuals</t>
  </si>
  <si>
    <t>Percentile</t>
  </si>
  <si>
    <t>France</t>
  </si>
  <si>
    <t>Canada</t>
  </si>
  <si>
    <t>Japan</t>
  </si>
  <si>
    <t>Singapore</t>
  </si>
  <si>
    <t>Hong Kong</t>
  </si>
  <si>
    <t>United States</t>
  </si>
  <si>
    <t>Purchasing Power Parity GNP per Capita, in $U.S. Dollars, 1995</t>
  </si>
  <si>
    <t>Energy Consumption in Kg Oil Equivalent per $U.S.</t>
  </si>
  <si>
    <t xml:space="preserve">Kg of Oil Equivalent Energy Consumption per $1987 Dollar of GDP </t>
  </si>
  <si>
    <t>Premium Gasoline Price per Gallon in $U.S.</t>
  </si>
  <si>
    <t>Premium Gasoline Price per Gallon in $U.S. at Official Rates of Exchange</t>
  </si>
  <si>
    <t>Source:</t>
  </si>
  <si>
    <r>
      <t>The World Ban</t>
    </r>
    <r>
      <rPr>
        <b/>
        <sz val="9"/>
        <rFont val="Helv"/>
        <family val="0"/>
      </rPr>
      <t>k</t>
    </r>
    <r>
      <rPr>
        <sz val="9"/>
        <rFont val="Helv"/>
        <family val="0"/>
      </rPr>
      <t xml:space="preserve">, </t>
    </r>
    <r>
      <rPr>
        <i/>
        <sz val="9"/>
        <rFont val="Helv"/>
        <family val="0"/>
      </rPr>
      <t>World Development Indicators 1997</t>
    </r>
    <r>
      <rPr>
        <sz val="9"/>
        <rFont val="Helv"/>
        <family val="0"/>
      </rPr>
      <t>.  (Washington, D.C.:  The World Bank, 1997).</t>
    </r>
  </si>
  <si>
    <t>Energy Intensity</t>
  </si>
  <si>
    <t>PPP GNP Per Capita</t>
  </si>
  <si>
    <t>Premium Gasoline Price $U.S.</t>
  </si>
  <si>
    <t>Figure 1</t>
  </si>
  <si>
    <t>Grams of Oil Equivalent per $U.S. GDP</t>
  </si>
  <si>
    <t>PPP GNP P.C. $U.S. x10</t>
  </si>
  <si>
    <t>Figure 2</t>
  </si>
  <si>
    <t>Energy Intensity, in decagrams per $U.S. equivalent of GDP</t>
  </si>
  <si>
    <t>© 1999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</si>
</sst>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b/>
      <vertAlign val="superscript"/>
      <sz val="9"/>
      <name val="Helv"/>
      <family val="0"/>
    </font>
    <font>
      <sz val="9"/>
      <color indexed="12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5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5" fontId="0" fillId="0" borderId="3" xfId="0" applyNumberFormat="1" applyBorder="1" applyAlignment="1">
      <alignment/>
    </xf>
    <xf numFmtId="8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5" fontId="0" fillId="0" borderId="4" xfId="0" applyNumberFormat="1" applyBorder="1" applyAlignment="1">
      <alignment/>
    </xf>
    <xf numFmtId="8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8" fontId="2" fillId="0" borderId="4" xfId="0" applyNumberFormat="1" applyFont="1" applyBorder="1" applyAlignment="1">
      <alignment/>
    </xf>
    <xf numFmtId="5" fontId="0" fillId="0" borderId="5" xfId="0" applyNumberFormat="1" applyBorder="1" applyAlignment="1">
      <alignment/>
    </xf>
    <xf numFmtId="8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Ln PPP GNp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9"/>
          <c:w val="0.913"/>
          <c:h val="0.70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Sheet1!$T$6:$T$36</c:f>
              <c:numCache>
                <c:ptCount val="31"/>
                <c:pt idx="0">
                  <c:v>7.24422751560335</c:v>
                </c:pt>
                <c:pt idx="1">
                  <c:v>7.955074273262697</c:v>
                </c:pt>
                <c:pt idx="2">
                  <c:v>7.979338895262328</c:v>
                </c:pt>
                <c:pt idx="3">
                  <c:v>8.242756345714477</c:v>
                </c:pt>
                <c:pt idx="4">
                  <c:v>8.40737832540903</c:v>
                </c:pt>
                <c:pt idx="5">
                  <c:v>8.523175263093785</c:v>
                </c:pt>
                <c:pt idx="6">
                  <c:v>8.594154232552366</c:v>
                </c:pt>
                <c:pt idx="7">
                  <c:v>8.594154232552366</c:v>
                </c:pt>
                <c:pt idx="8">
                  <c:v>8.626944055375356</c:v>
                </c:pt>
                <c:pt idx="9">
                  <c:v>8.764053269347762</c:v>
                </c:pt>
                <c:pt idx="10">
                  <c:v>8.765614549914716</c:v>
                </c:pt>
                <c:pt idx="11">
                  <c:v>8.927977461002001</c:v>
                </c:pt>
                <c:pt idx="12">
                  <c:v>8.974618038455112</c:v>
                </c:pt>
                <c:pt idx="13">
                  <c:v>9.025214887849494</c:v>
                </c:pt>
                <c:pt idx="14">
                  <c:v>9.10719961305667</c:v>
                </c:pt>
                <c:pt idx="15">
                  <c:v>9.161150127785412</c:v>
                </c:pt>
                <c:pt idx="16">
                  <c:v>9.187071745036828</c:v>
                </c:pt>
                <c:pt idx="17">
                  <c:v>9.345745008982385</c:v>
                </c:pt>
                <c:pt idx="18">
                  <c:v>9.368198456591763</c:v>
                </c:pt>
                <c:pt idx="19">
                  <c:v>9.446992273315185</c:v>
                </c:pt>
                <c:pt idx="20">
                  <c:v>9.710509415553645</c:v>
                </c:pt>
                <c:pt idx="21">
                  <c:v>9.84903136674007</c:v>
                </c:pt>
                <c:pt idx="22">
                  <c:v>9.865785685352117</c:v>
                </c:pt>
                <c:pt idx="23">
                  <c:v>9.896966335545862</c:v>
                </c:pt>
                <c:pt idx="24">
                  <c:v>9.906981441790384</c:v>
                </c:pt>
                <c:pt idx="25">
                  <c:v>9.953705268696746</c:v>
                </c:pt>
                <c:pt idx="26">
                  <c:v>9.958449110610102</c:v>
                </c:pt>
                <c:pt idx="27">
                  <c:v>10.003785273851491</c:v>
                </c:pt>
                <c:pt idx="28">
                  <c:v>10.033199159057785</c:v>
                </c:pt>
                <c:pt idx="29">
                  <c:v>10.04107321548869</c:v>
                </c:pt>
                <c:pt idx="30">
                  <c:v>10.202851129761747</c:v>
                </c:pt>
              </c:numCache>
            </c:numRef>
          </c:xVal>
          <c:yVal>
            <c:numRef>
              <c:f>Sheet1!$Y$31:$Y$61</c:f>
              <c:numCache>
                <c:ptCount val="31"/>
                <c:pt idx="0">
                  <c:v>-0.4722785864195628</c:v>
                </c:pt>
                <c:pt idx="1">
                  <c:v>-0.5842565600714342</c:v>
                </c:pt>
                <c:pt idx="2">
                  <c:v>0.25987035370873984</c:v>
                </c:pt>
                <c:pt idx="3">
                  <c:v>-0.582996715109557</c:v>
                </c:pt>
                <c:pt idx="4">
                  <c:v>0.4628574603487281</c:v>
                </c:pt>
                <c:pt idx="5">
                  <c:v>0.5245348684743185</c:v>
                </c:pt>
                <c:pt idx="6">
                  <c:v>0.8596454986374209</c:v>
                </c:pt>
                <c:pt idx="7">
                  <c:v>-0.5248453173330905</c:v>
                </c:pt>
                <c:pt idx="8">
                  <c:v>-0.450181886458632</c:v>
                </c:pt>
                <c:pt idx="9">
                  <c:v>0.1825880863255962</c:v>
                </c:pt>
                <c:pt idx="10">
                  <c:v>0.7124015247634972</c:v>
                </c:pt>
                <c:pt idx="11">
                  <c:v>-0.3543662075910382</c:v>
                </c:pt>
                <c:pt idx="12">
                  <c:v>0.07443346015954239</c:v>
                </c:pt>
                <c:pt idx="13">
                  <c:v>-0.20592086151397393</c:v>
                </c:pt>
                <c:pt idx="14">
                  <c:v>0.14499534721231544</c:v>
                </c:pt>
                <c:pt idx="15">
                  <c:v>-0.14497957529451921</c:v>
                </c:pt>
                <c:pt idx="16">
                  <c:v>1.03537601779039</c:v>
                </c:pt>
                <c:pt idx="17">
                  <c:v>0.4042242198701693</c:v>
                </c:pt>
                <c:pt idx="18">
                  <c:v>0.12001540755877316</c:v>
                </c:pt>
                <c:pt idx="19">
                  <c:v>0.002976791112318189</c:v>
                </c:pt>
                <c:pt idx="20">
                  <c:v>-0.2550739683782697</c:v>
                </c:pt>
                <c:pt idx="21">
                  <c:v>-0.006246040672245767</c:v>
                </c:pt>
                <c:pt idx="22">
                  <c:v>-0.02477154887230526</c:v>
                </c:pt>
                <c:pt idx="23">
                  <c:v>-0.469169068047284</c:v>
                </c:pt>
                <c:pt idx="24">
                  <c:v>-0.405019425078055</c:v>
                </c:pt>
                <c:pt idx="25">
                  <c:v>-0.22411404811535895</c:v>
                </c:pt>
                <c:pt idx="26">
                  <c:v>0.24013261941224062</c:v>
                </c:pt>
                <c:pt idx="27">
                  <c:v>-0.65288826264214</c:v>
                </c:pt>
                <c:pt idx="28">
                  <c:v>0.7061491573065449</c:v>
                </c:pt>
                <c:pt idx="29">
                  <c:v>-0.3161500114854434</c:v>
                </c:pt>
                <c:pt idx="30">
                  <c:v>-0.056942729597665886</c:v>
                </c:pt>
              </c:numCache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Ln PPP GNp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42453"/>
        <c:crosses val="autoZero"/>
        <c:crossBetween val="midCat"/>
        <c:dispUnits/>
      </c:val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27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Ln.Prem.Gas Price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2345"/>
          <c:w val="0.911"/>
          <c:h val="0.60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Sheet1!$U$6:$U$36</c:f>
              <c:numCache>
                <c:ptCount val="31"/>
                <c:pt idx="0">
                  <c:v>0.8109302162163288</c:v>
                </c:pt>
                <c:pt idx="1">
                  <c:v>0.3220834991691132</c:v>
                </c:pt>
                <c:pt idx="2">
                  <c:v>-0.07257069283483537</c:v>
                </c:pt>
                <c:pt idx="3">
                  <c:v>-0.06187540371808753</c:v>
                </c:pt>
                <c:pt idx="4">
                  <c:v>-0.7765287894989963</c:v>
                </c:pt>
                <c:pt idx="5">
                  <c:v>0.9439058989071283</c:v>
                </c:pt>
                <c:pt idx="6">
                  <c:v>0.8285518175661483</c:v>
                </c:pt>
                <c:pt idx="7">
                  <c:v>0.8329091229351039</c:v>
                </c:pt>
                <c:pt idx="8">
                  <c:v>-0.08338160893905103</c:v>
                </c:pt>
                <c:pt idx="9">
                  <c:v>0.3435897043900768</c:v>
                </c:pt>
                <c:pt idx="10">
                  <c:v>1.1817271953786161</c:v>
                </c:pt>
                <c:pt idx="11">
                  <c:v>0.3646431135879092</c:v>
                </c:pt>
                <c:pt idx="12">
                  <c:v>-0.10536051565782628</c:v>
                </c:pt>
                <c:pt idx="13">
                  <c:v>1.1314021114911006</c:v>
                </c:pt>
                <c:pt idx="14">
                  <c:v>0.7884573603642703</c:v>
                </c:pt>
                <c:pt idx="15">
                  <c:v>0.7701082216960737</c:v>
                </c:pt>
                <c:pt idx="16">
                  <c:v>1.0473189942805592</c:v>
                </c:pt>
                <c:pt idx="17">
                  <c:v>1.3402504226184837</c:v>
                </c:pt>
                <c:pt idx="18">
                  <c:v>1.1184149159642893</c:v>
                </c:pt>
                <c:pt idx="19">
                  <c:v>1.3480731482996928</c:v>
                </c:pt>
                <c:pt idx="20">
                  <c:v>1.1631508098056809</c:v>
                </c:pt>
                <c:pt idx="21">
                  <c:v>0.7884573603642703</c:v>
                </c:pt>
                <c:pt idx="22">
                  <c:v>1.4469189829363254</c:v>
                </c:pt>
                <c:pt idx="23">
                  <c:v>1.43746264769429</c:v>
                </c:pt>
                <c:pt idx="24">
                  <c:v>1.3532545070416904</c:v>
                </c:pt>
                <c:pt idx="25">
                  <c:v>1.4398351280479205</c:v>
                </c:pt>
                <c:pt idx="26">
                  <c:v>0.6523251860396901</c:v>
                </c:pt>
                <c:pt idx="27">
                  <c:v>1.1878434223960523</c:v>
                </c:pt>
                <c:pt idx="28">
                  <c:v>1.172482137234565</c:v>
                </c:pt>
                <c:pt idx="29">
                  <c:v>1.589235205116581</c:v>
                </c:pt>
                <c:pt idx="30">
                  <c:v>0.3506568716131693</c:v>
                </c:pt>
              </c:numCache>
            </c:numRef>
          </c:xVal>
          <c:yVal>
            <c:numRef>
              <c:f>Sheet1!$Y$31:$Y$61</c:f>
              <c:numCache>
                <c:ptCount val="31"/>
                <c:pt idx="0">
                  <c:v>-0.4722785864195628</c:v>
                </c:pt>
                <c:pt idx="1">
                  <c:v>-0.5842565600714342</c:v>
                </c:pt>
                <c:pt idx="2">
                  <c:v>0.25987035370873984</c:v>
                </c:pt>
                <c:pt idx="3">
                  <c:v>-0.582996715109557</c:v>
                </c:pt>
                <c:pt idx="4">
                  <c:v>0.4628574603487281</c:v>
                </c:pt>
                <c:pt idx="5">
                  <c:v>0.5245348684743185</c:v>
                </c:pt>
                <c:pt idx="6">
                  <c:v>0.8596454986374209</c:v>
                </c:pt>
                <c:pt idx="7">
                  <c:v>-0.5248453173330905</c:v>
                </c:pt>
                <c:pt idx="8">
                  <c:v>-0.450181886458632</c:v>
                </c:pt>
                <c:pt idx="9">
                  <c:v>0.1825880863255962</c:v>
                </c:pt>
                <c:pt idx="10">
                  <c:v>0.7124015247634972</c:v>
                </c:pt>
                <c:pt idx="11">
                  <c:v>-0.3543662075910382</c:v>
                </c:pt>
                <c:pt idx="12">
                  <c:v>0.07443346015954239</c:v>
                </c:pt>
                <c:pt idx="13">
                  <c:v>-0.20592086151397393</c:v>
                </c:pt>
                <c:pt idx="14">
                  <c:v>0.14499534721231544</c:v>
                </c:pt>
                <c:pt idx="15">
                  <c:v>-0.14497957529451921</c:v>
                </c:pt>
                <c:pt idx="16">
                  <c:v>1.03537601779039</c:v>
                </c:pt>
                <c:pt idx="17">
                  <c:v>0.4042242198701693</c:v>
                </c:pt>
                <c:pt idx="18">
                  <c:v>0.12001540755877316</c:v>
                </c:pt>
                <c:pt idx="19">
                  <c:v>0.002976791112318189</c:v>
                </c:pt>
                <c:pt idx="20">
                  <c:v>-0.2550739683782697</c:v>
                </c:pt>
                <c:pt idx="21">
                  <c:v>-0.006246040672245767</c:v>
                </c:pt>
                <c:pt idx="22">
                  <c:v>-0.02477154887230526</c:v>
                </c:pt>
                <c:pt idx="23">
                  <c:v>-0.469169068047284</c:v>
                </c:pt>
                <c:pt idx="24">
                  <c:v>-0.405019425078055</c:v>
                </c:pt>
                <c:pt idx="25">
                  <c:v>-0.22411404811535895</c:v>
                </c:pt>
                <c:pt idx="26">
                  <c:v>0.24013261941224062</c:v>
                </c:pt>
                <c:pt idx="27">
                  <c:v>-0.65288826264214</c:v>
                </c:pt>
                <c:pt idx="28">
                  <c:v>0.7061491573065449</c:v>
                </c:pt>
                <c:pt idx="29">
                  <c:v>-0.3161500114854434</c:v>
                </c:pt>
                <c:pt idx="30">
                  <c:v>-0.056942729597665886</c:v>
                </c:pt>
              </c:numCache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Ln.Prem.Gas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017103"/>
        <c:crosses val="autoZero"/>
        <c:crossBetween val="midCat"/>
        <c:dispUnits/>
      </c:valAx>
      <c:valAx>
        <c:axId val="51017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8643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Normal Probability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01"/>
          <c:w val="0.91125"/>
          <c:h val="0.66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Sheet1!$AA$31:$AA$61</c:f>
              <c:numCache>
                <c:ptCount val="31"/>
                <c:pt idx="0">
                  <c:v>1.6129032258064515</c:v>
                </c:pt>
                <c:pt idx="1">
                  <c:v>4.838709677419354</c:v>
                </c:pt>
                <c:pt idx="2">
                  <c:v>8.064516129032258</c:v>
                </c:pt>
                <c:pt idx="3">
                  <c:v>11.29032258064516</c:v>
                </c:pt>
                <c:pt idx="4">
                  <c:v>14.516129032258064</c:v>
                </c:pt>
                <c:pt idx="5">
                  <c:v>17.741935483870968</c:v>
                </c:pt>
                <c:pt idx="6">
                  <c:v>20.96774193548387</c:v>
                </c:pt>
                <c:pt idx="7">
                  <c:v>24.193548387096772</c:v>
                </c:pt>
                <c:pt idx="8">
                  <c:v>27.419354838709676</c:v>
                </c:pt>
                <c:pt idx="9">
                  <c:v>30.64516129032258</c:v>
                </c:pt>
                <c:pt idx="10">
                  <c:v>33.87096774193548</c:v>
                </c:pt>
                <c:pt idx="11">
                  <c:v>37.096774193548384</c:v>
                </c:pt>
                <c:pt idx="12">
                  <c:v>40.32258064516128</c:v>
                </c:pt>
                <c:pt idx="13">
                  <c:v>43.548387096774185</c:v>
                </c:pt>
                <c:pt idx="14">
                  <c:v>46.77419354838709</c:v>
                </c:pt>
                <c:pt idx="15">
                  <c:v>50</c:v>
                </c:pt>
                <c:pt idx="16">
                  <c:v>53.2258064516129</c:v>
                </c:pt>
                <c:pt idx="17">
                  <c:v>56.4516129032258</c:v>
                </c:pt>
                <c:pt idx="18">
                  <c:v>59.677419354838705</c:v>
                </c:pt>
                <c:pt idx="19">
                  <c:v>62.90322580645161</c:v>
                </c:pt>
                <c:pt idx="20">
                  <c:v>66.12903225806451</c:v>
                </c:pt>
                <c:pt idx="21">
                  <c:v>69.35483870967741</c:v>
                </c:pt>
                <c:pt idx="22">
                  <c:v>72.58064516129032</c:v>
                </c:pt>
                <c:pt idx="23">
                  <c:v>75.80645161290322</c:v>
                </c:pt>
                <c:pt idx="24">
                  <c:v>79.03225806451611</c:v>
                </c:pt>
                <c:pt idx="25">
                  <c:v>82.25806451612902</c:v>
                </c:pt>
                <c:pt idx="26">
                  <c:v>85.48387096774192</c:v>
                </c:pt>
                <c:pt idx="27">
                  <c:v>88.70967741935483</c:v>
                </c:pt>
                <c:pt idx="28">
                  <c:v>91.93548387096773</c:v>
                </c:pt>
                <c:pt idx="29">
                  <c:v>95.16129032258064</c:v>
                </c:pt>
                <c:pt idx="30">
                  <c:v>98.38709677419354</c:v>
                </c:pt>
              </c:numCache>
            </c:numRef>
          </c:xVal>
          <c:yVal>
            <c:numRef>
              <c:f>Sheet1!$AB$31:$AB$61</c:f>
              <c:numCache>
                <c:ptCount val="31"/>
                <c:pt idx="0">
                  <c:v>-1.8245492920510458</c:v>
                </c:pt>
                <c:pt idx="1">
                  <c:v>-1.7047480922384253</c:v>
                </c:pt>
                <c:pt idx="2">
                  <c:v>-1.667706820558076</c:v>
                </c:pt>
                <c:pt idx="3">
                  <c:v>-1.6094379124341003</c:v>
                </c:pt>
                <c:pt idx="4">
                  <c:v>-1.4816045409242156</c:v>
                </c:pt>
                <c:pt idx="5">
                  <c:v>-1.308332819650179</c:v>
                </c:pt>
                <c:pt idx="6">
                  <c:v>-1.252762968495368</c:v>
                </c:pt>
                <c:pt idx="7">
                  <c:v>-1.0296194171811581</c:v>
                </c:pt>
                <c:pt idx="8">
                  <c:v>-1.0296194171811581</c:v>
                </c:pt>
                <c:pt idx="9">
                  <c:v>-0.9932517730102834</c:v>
                </c:pt>
                <c:pt idx="10">
                  <c:v>-0.9555114450274365</c:v>
                </c:pt>
                <c:pt idx="11">
                  <c:v>-0.9555114450274365</c:v>
                </c:pt>
                <c:pt idx="12">
                  <c:v>-0.8329091229351039</c:v>
                </c:pt>
                <c:pt idx="13">
                  <c:v>-0.7884573603642702</c:v>
                </c:pt>
                <c:pt idx="14">
                  <c:v>-0.7884573603642702</c:v>
                </c:pt>
                <c:pt idx="15">
                  <c:v>-0.6931471805599453</c:v>
                </c:pt>
                <c:pt idx="16">
                  <c:v>-0.6418538861723948</c:v>
                </c:pt>
                <c:pt idx="17">
                  <c:v>-0.587786664902119</c:v>
                </c:pt>
                <c:pt idx="18">
                  <c:v>-0.587786664902119</c:v>
                </c:pt>
                <c:pt idx="19">
                  <c:v>-0.587786664902119</c:v>
                </c:pt>
                <c:pt idx="20">
                  <c:v>-0.5306282510621704</c:v>
                </c:pt>
                <c:pt idx="21">
                  <c:v>-0.4700036292457356</c:v>
                </c:pt>
                <c:pt idx="22">
                  <c:v>-0.4700036292457356</c:v>
                </c:pt>
                <c:pt idx="23">
                  <c:v>-0.18232155679395456</c:v>
                </c:pt>
                <c:pt idx="24">
                  <c:v>-0.18232155679395456</c:v>
                </c:pt>
                <c:pt idx="25">
                  <c:v>0</c:v>
                </c:pt>
                <c:pt idx="26">
                  <c:v>0</c:v>
                </c:pt>
                <c:pt idx="27">
                  <c:v>0.22314355131420974</c:v>
                </c:pt>
                <c:pt idx="28">
                  <c:v>0.3566749439387324</c:v>
                </c:pt>
                <c:pt idx="29">
                  <c:v>0.3566749439387324</c:v>
                </c:pt>
                <c:pt idx="30">
                  <c:v>0.6931471805599453</c:v>
                </c:pt>
              </c:numCache>
            </c:numRef>
          </c:yVal>
          <c:smooth val="0"/>
        </c:ser>
        <c:axId val="56500744"/>
        <c:axId val="38744649"/>
      </c:scatterChart>
      <c:valAx>
        <c:axId val="5650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Sample Percentile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44649"/>
        <c:crosses val="autoZero"/>
        <c:crossBetween val="midCat"/>
        <c:dispUnits/>
      </c:val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Helv"/>
                    <a:ea typeface="Helv"/>
                    <a:cs typeface="Helv"/>
                  </a:rPr>
                  <a:t>Ln En.Int.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500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Energy Intensity and Per Capita Income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205"/>
          <c:w val="0.944"/>
          <c:h val="0.74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Sheet1!$P$42</c:f>
              <c:strCache>
                <c:ptCount val="1"/>
                <c:pt idx="0">
                  <c:v>Energy Intensity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Energy Intensity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Energy Intensity Trendline
Y = 0.1732x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- 8.0918x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+ 73.266x + 785.92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0.3968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Sheet1!$O$43:$O$73</c:f>
              <c:strCache>
                <c:ptCount val="31"/>
                <c:pt idx="0">
                  <c:v>India</c:v>
                </c:pt>
                <c:pt idx="1">
                  <c:v>Philippines</c:v>
                </c:pt>
                <c:pt idx="2">
                  <c:v>China</c:v>
                </c:pt>
                <c:pt idx="3">
                  <c:v>Indonesia</c:v>
                </c:pt>
                <c:pt idx="4">
                  <c:v>Russia</c:v>
                </c:pt>
                <c:pt idx="5">
                  <c:v>South Africa</c:v>
                </c:pt>
                <c:pt idx="6">
                  <c:v>Poland</c:v>
                </c:pt>
                <c:pt idx="7">
                  <c:v>Brazil</c:v>
                </c:pt>
                <c:pt idx="8">
                  <c:v>Turkey</c:v>
                </c:pt>
                <c:pt idx="9">
                  <c:v>Mexico</c:v>
                </c:pt>
                <c:pt idx="10">
                  <c:v>Hungary</c:v>
                </c:pt>
                <c:pt idx="11">
                  <c:v>Thailand</c:v>
                </c:pt>
                <c:pt idx="12">
                  <c:v>Venezuela</c:v>
                </c:pt>
                <c:pt idx="13">
                  <c:v>Argentina</c:v>
                </c:pt>
                <c:pt idx="14">
                  <c:v>Malaysia</c:v>
                </c:pt>
                <c:pt idx="15">
                  <c:v>Chile</c:v>
                </c:pt>
                <c:pt idx="16">
                  <c:v>Czech Republic</c:v>
                </c:pt>
                <c:pt idx="17">
                  <c:v>South Korea</c:v>
                </c:pt>
                <c:pt idx="18">
                  <c:v>Greece</c:v>
                </c:pt>
                <c:pt idx="19">
                  <c:v>Portugal</c:v>
                </c:pt>
                <c:pt idx="20">
                  <c:v>Israel</c:v>
                </c:pt>
                <c:pt idx="21">
                  <c:v>Australia</c:v>
                </c:pt>
                <c:pt idx="22">
                  <c:v>Britain</c:v>
                </c:pt>
                <c:pt idx="23">
                  <c:v>Italy</c:v>
                </c:pt>
                <c:pt idx="24">
                  <c:v>Germany</c:v>
                </c:pt>
                <c:pt idx="25">
                  <c:v>France</c:v>
                </c:pt>
                <c:pt idx="26">
                  <c:v>Canada</c:v>
                </c:pt>
                <c:pt idx="27">
                  <c:v>Japan</c:v>
                </c:pt>
                <c:pt idx="28">
                  <c:v>Singapore</c:v>
                </c:pt>
                <c:pt idx="29">
                  <c:v>Hong Kong</c:v>
                </c:pt>
                <c:pt idx="30">
                  <c:v>United States</c:v>
                </c:pt>
              </c:strCache>
            </c:strRef>
          </c:xVal>
          <c:yVal>
            <c:numRef>
              <c:f>Sheet1!$P$43:$P$73</c:f>
              <c:numCache>
                <c:ptCount val="31"/>
                <c:pt idx="0">
                  <c:v>625</c:v>
                </c:pt>
                <c:pt idx="1">
                  <c:v>526.3157894736842</c:v>
                </c:pt>
                <c:pt idx="2">
                  <c:v>1428.5714285714287</c:v>
                </c:pt>
                <c:pt idx="3">
                  <c:v>555.5555555555555</c:v>
                </c:pt>
                <c:pt idx="4">
                  <c:v>2000</c:v>
                </c:pt>
                <c:pt idx="5">
                  <c:v>1000</c:v>
                </c:pt>
                <c:pt idx="6">
                  <c:v>1428.5714285714287</c:v>
                </c:pt>
                <c:pt idx="7">
                  <c:v>357.14285714285717</c:v>
                </c:pt>
                <c:pt idx="8">
                  <c:v>555.5555555555555</c:v>
                </c:pt>
                <c:pt idx="9">
                  <c:v>833.3333333333334</c:v>
                </c:pt>
                <c:pt idx="10">
                  <c:v>1000</c:v>
                </c:pt>
                <c:pt idx="11">
                  <c:v>454.5454545454545</c:v>
                </c:pt>
                <c:pt idx="12">
                  <c:v>833.3333333333334</c:v>
                </c:pt>
                <c:pt idx="13">
                  <c:v>370.3703703703703</c:v>
                </c:pt>
                <c:pt idx="14">
                  <c:v>588.2352941176471</c:v>
                </c:pt>
                <c:pt idx="15">
                  <c:v>434.78260869565224</c:v>
                </c:pt>
                <c:pt idx="16">
                  <c:v>1250</c:v>
                </c:pt>
                <c:pt idx="17">
                  <c:v>555.5555555555555</c:v>
                </c:pt>
                <c:pt idx="18">
                  <c:v>454.5454545454545</c:v>
                </c:pt>
                <c:pt idx="19">
                  <c:v>357.14285714285717</c:v>
                </c:pt>
                <c:pt idx="20">
                  <c:v>270.2702702702702</c:v>
                </c:pt>
                <c:pt idx="21">
                  <c:v>384.6153846153846</c:v>
                </c:pt>
                <c:pt idx="22">
                  <c:v>285.7142857142857</c:v>
                </c:pt>
                <c:pt idx="23">
                  <c:v>181.8181818181818</c:v>
                </c:pt>
                <c:pt idx="24">
                  <c:v>200</c:v>
                </c:pt>
                <c:pt idx="25">
                  <c:v>227.27272727272725</c:v>
                </c:pt>
                <c:pt idx="26">
                  <c:v>500</c:v>
                </c:pt>
                <c:pt idx="27">
                  <c:v>161.29032258064515</c:v>
                </c:pt>
                <c:pt idx="28">
                  <c:v>625</c:v>
                </c:pt>
                <c:pt idx="29">
                  <c:v>188.67924528301887</c:v>
                </c:pt>
                <c:pt idx="30">
                  <c:v>384.6153846153846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Sheet1!$Q$42</c:f>
              <c:strCache>
                <c:ptCount val="1"/>
                <c:pt idx="0">
                  <c:v>PPP GNP Per Capita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Sheet1!$O$43:$O$73</c:f>
              <c:strCache>
                <c:ptCount val="31"/>
                <c:pt idx="0">
                  <c:v>India</c:v>
                </c:pt>
                <c:pt idx="1">
                  <c:v>Philippines</c:v>
                </c:pt>
                <c:pt idx="2">
                  <c:v>China</c:v>
                </c:pt>
                <c:pt idx="3">
                  <c:v>Indonesia</c:v>
                </c:pt>
                <c:pt idx="4">
                  <c:v>Russia</c:v>
                </c:pt>
                <c:pt idx="5">
                  <c:v>South Africa</c:v>
                </c:pt>
                <c:pt idx="6">
                  <c:v>Poland</c:v>
                </c:pt>
                <c:pt idx="7">
                  <c:v>Brazil</c:v>
                </c:pt>
                <c:pt idx="8">
                  <c:v>Turkey</c:v>
                </c:pt>
                <c:pt idx="9">
                  <c:v>Mexico</c:v>
                </c:pt>
                <c:pt idx="10">
                  <c:v>Hungary</c:v>
                </c:pt>
                <c:pt idx="11">
                  <c:v>Thailand</c:v>
                </c:pt>
                <c:pt idx="12">
                  <c:v>Venezuela</c:v>
                </c:pt>
                <c:pt idx="13">
                  <c:v>Argentina</c:v>
                </c:pt>
                <c:pt idx="14">
                  <c:v>Malaysia</c:v>
                </c:pt>
                <c:pt idx="15">
                  <c:v>Chile</c:v>
                </c:pt>
                <c:pt idx="16">
                  <c:v>Czech Republic</c:v>
                </c:pt>
                <c:pt idx="17">
                  <c:v>South Korea</c:v>
                </c:pt>
                <c:pt idx="18">
                  <c:v>Greece</c:v>
                </c:pt>
                <c:pt idx="19">
                  <c:v>Portugal</c:v>
                </c:pt>
                <c:pt idx="20">
                  <c:v>Israel</c:v>
                </c:pt>
                <c:pt idx="21">
                  <c:v>Australia</c:v>
                </c:pt>
                <c:pt idx="22">
                  <c:v>Britain</c:v>
                </c:pt>
                <c:pt idx="23">
                  <c:v>Italy</c:v>
                </c:pt>
                <c:pt idx="24">
                  <c:v>Germany</c:v>
                </c:pt>
                <c:pt idx="25">
                  <c:v>France</c:v>
                </c:pt>
                <c:pt idx="26">
                  <c:v>Canada</c:v>
                </c:pt>
                <c:pt idx="27">
                  <c:v>Japan</c:v>
                </c:pt>
                <c:pt idx="28">
                  <c:v>Singapore</c:v>
                </c:pt>
                <c:pt idx="29">
                  <c:v>Hong Kong</c:v>
                </c:pt>
                <c:pt idx="30">
                  <c:v>United States</c:v>
                </c:pt>
              </c:strCache>
            </c:strRef>
          </c:xVal>
          <c:yVal>
            <c:numRef>
              <c:f>Sheet1!$Q$43:$Q$73</c:f>
              <c:numCache>
                <c:ptCount val="31"/>
                <c:pt idx="0">
                  <c:v>140</c:v>
                </c:pt>
                <c:pt idx="1">
                  <c:v>285</c:v>
                </c:pt>
                <c:pt idx="2">
                  <c:v>292</c:v>
                </c:pt>
                <c:pt idx="3">
                  <c:v>380</c:v>
                </c:pt>
                <c:pt idx="4">
                  <c:v>448</c:v>
                </c:pt>
                <c:pt idx="5">
                  <c:v>503</c:v>
                </c:pt>
                <c:pt idx="6">
                  <c:v>540</c:v>
                </c:pt>
                <c:pt idx="7">
                  <c:v>540</c:v>
                </c:pt>
                <c:pt idx="8">
                  <c:v>558</c:v>
                </c:pt>
                <c:pt idx="9">
                  <c:v>640</c:v>
                </c:pt>
                <c:pt idx="10">
                  <c:v>641</c:v>
                </c:pt>
                <c:pt idx="11">
                  <c:v>754</c:v>
                </c:pt>
                <c:pt idx="12">
                  <c:v>790</c:v>
                </c:pt>
                <c:pt idx="13">
                  <c:v>831</c:v>
                </c:pt>
                <c:pt idx="14">
                  <c:v>902</c:v>
                </c:pt>
                <c:pt idx="15">
                  <c:v>952</c:v>
                </c:pt>
                <c:pt idx="16">
                  <c:v>977</c:v>
                </c:pt>
                <c:pt idx="17">
                  <c:v>1145</c:v>
                </c:pt>
                <c:pt idx="18">
                  <c:v>1171</c:v>
                </c:pt>
                <c:pt idx="19">
                  <c:v>1267</c:v>
                </c:pt>
                <c:pt idx="20">
                  <c:v>1649</c:v>
                </c:pt>
                <c:pt idx="21">
                  <c:v>1894</c:v>
                </c:pt>
                <c:pt idx="22">
                  <c:v>1926</c:v>
                </c:pt>
                <c:pt idx="23">
                  <c:v>1987</c:v>
                </c:pt>
                <c:pt idx="24">
                  <c:v>2007</c:v>
                </c:pt>
                <c:pt idx="25">
                  <c:v>2103</c:v>
                </c:pt>
                <c:pt idx="26">
                  <c:v>2113</c:v>
                </c:pt>
                <c:pt idx="27">
                  <c:v>2211</c:v>
                </c:pt>
                <c:pt idx="28">
                  <c:v>2277</c:v>
                </c:pt>
                <c:pt idx="29">
                  <c:v>2295</c:v>
                </c:pt>
                <c:pt idx="30">
                  <c:v>2698</c:v>
                </c:pt>
              </c:numCache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1308835"/>
        <c:crosses val="autoZero"/>
        <c:crossBetween val="midCat"/>
        <c:dispUnits/>
      </c:valAx>
      <c:valAx>
        <c:axId val="5130883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3157522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"/>
          <c:y val="0.9645"/>
          <c:w val="0.81975"/>
          <c:h val="0.033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Energy Intensity and Energy Prices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3125"/>
          <c:w val="0.9685"/>
          <c:h val="0.7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Sheet1!$P$83</c:f>
              <c:strCache>
                <c:ptCount val="1"/>
                <c:pt idx="0">
                  <c:v>Energy Intensity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name>Energy Intensity Trendline</c:name>
            <c:spPr>
              <a:ln w="25400">
                <a:solidFill>
                  <a:srgbClr val="006411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Energy Intensity Trendline
Y = -0.0027x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+ 0.1331x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- 2.0262x + 15.373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0.3909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xVal>
            <c:strRef>
              <c:f>Sheet1!$O$84:$O$114</c:f>
              <c:strCache>
                <c:ptCount val="31"/>
                <c:pt idx="0">
                  <c:v>Russia</c:v>
                </c:pt>
                <c:pt idx="1">
                  <c:v>Venezuela</c:v>
                </c:pt>
                <c:pt idx="2">
                  <c:v>Turkey</c:v>
                </c:pt>
                <c:pt idx="3">
                  <c:v>China</c:v>
                </c:pt>
                <c:pt idx="4">
                  <c:v>Indonesia</c:v>
                </c:pt>
                <c:pt idx="5">
                  <c:v>Philippines</c:v>
                </c:pt>
                <c:pt idx="6">
                  <c:v>Mexico</c:v>
                </c:pt>
                <c:pt idx="7">
                  <c:v>United States</c:v>
                </c:pt>
                <c:pt idx="8">
                  <c:v>Thailand</c:v>
                </c:pt>
                <c:pt idx="9">
                  <c:v>Canada</c:v>
                </c:pt>
                <c:pt idx="10">
                  <c:v>Chile</c:v>
                </c:pt>
                <c:pt idx="11">
                  <c:v>Malaysia</c:v>
                </c:pt>
                <c:pt idx="12">
                  <c:v>Australia</c:v>
                </c:pt>
                <c:pt idx="13">
                  <c:v>India</c:v>
                </c:pt>
                <c:pt idx="14">
                  <c:v>Poland</c:v>
                </c:pt>
                <c:pt idx="15">
                  <c:v>Brazil</c:v>
                </c:pt>
                <c:pt idx="16">
                  <c:v>South Africa</c:v>
                </c:pt>
                <c:pt idx="17">
                  <c:v>Czech Republic</c:v>
                </c:pt>
                <c:pt idx="18">
                  <c:v>Greece</c:v>
                </c:pt>
                <c:pt idx="19">
                  <c:v>Argentina</c:v>
                </c:pt>
                <c:pt idx="20">
                  <c:v>Israel</c:v>
                </c:pt>
                <c:pt idx="21">
                  <c:v>Singapore</c:v>
                </c:pt>
                <c:pt idx="22">
                  <c:v>Hungary</c:v>
                </c:pt>
                <c:pt idx="23">
                  <c:v>Japan</c:v>
                </c:pt>
                <c:pt idx="24">
                  <c:v>South Korea</c:v>
                </c:pt>
                <c:pt idx="25">
                  <c:v>Portugal</c:v>
                </c:pt>
                <c:pt idx="26">
                  <c:v>Germany</c:v>
                </c:pt>
                <c:pt idx="27">
                  <c:v>Italy</c:v>
                </c:pt>
                <c:pt idx="28">
                  <c:v>France</c:v>
                </c:pt>
                <c:pt idx="29">
                  <c:v>Britain</c:v>
                </c:pt>
                <c:pt idx="30">
                  <c:v>Hong Kong</c:v>
                </c:pt>
              </c:strCache>
            </c:strRef>
          </c:xVal>
          <c:yVal>
            <c:numRef>
              <c:f>Sheet1!$P$84:$P$114</c:f>
              <c:numCache>
                <c:ptCount val="31"/>
                <c:pt idx="0">
                  <c:v>20</c:v>
                </c:pt>
                <c:pt idx="1">
                  <c:v>8.333333333333334</c:v>
                </c:pt>
                <c:pt idx="2">
                  <c:v>5.555555555555555</c:v>
                </c:pt>
                <c:pt idx="3">
                  <c:v>14.285714285714286</c:v>
                </c:pt>
                <c:pt idx="4">
                  <c:v>5.555555555555555</c:v>
                </c:pt>
                <c:pt idx="5">
                  <c:v>5.263157894736842</c:v>
                </c:pt>
                <c:pt idx="6">
                  <c:v>8.333333333333334</c:v>
                </c:pt>
                <c:pt idx="7">
                  <c:v>3.846153846153846</c:v>
                </c:pt>
                <c:pt idx="8">
                  <c:v>4.545454545454545</c:v>
                </c:pt>
                <c:pt idx="9">
                  <c:v>5</c:v>
                </c:pt>
                <c:pt idx="10">
                  <c:v>4.347826086956522</c:v>
                </c:pt>
                <c:pt idx="11">
                  <c:v>5.882352941176471</c:v>
                </c:pt>
                <c:pt idx="12">
                  <c:v>3.846153846153846</c:v>
                </c:pt>
                <c:pt idx="13">
                  <c:v>6.25</c:v>
                </c:pt>
                <c:pt idx="14">
                  <c:v>14.285714285714286</c:v>
                </c:pt>
                <c:pt idx="15">
                  <c:v>3.5714285714285716</c:v>
                </c:pt>
                <c:pt idx="16">
                  <c:v>10</c:v>
                </c:pt>
                <c:pt idx="17">
                  <c:v>12.5</c:v>
                </c:pt>
                <c:pt idx="18">
                  <c:v>4.545454545454545</c:v>
                </c:pt>
                <c:pt idx="19">
                  <c:v>3.7037037037037033</c:v>
                </c:pt>
                <c:pt idx="20">
                  <c:v>2.702702702702702</c:v>
                </c:pt>
                <c:pt idx="21">
                  <c:v>6.25</c:v>
                </c:pt>
                <c:pt idx="22">
                  <c:v>10</c:v>
                </c:pt>
                <c:pt idx="23">
                  <c:v>1.6129032258064515</c:v>
                </c:pt>
                <c:pt idx="24">
                  <c:v>5.555555555555555</c:v>
                </c:pt>
                <c:pt idx="25">
                  <c:v>3.5714285714285716</c:v>
                </c:pt>
                <c:pt idx="26">
                  <c:v>2</c:v>
                </c:pt>
                <c:pt idx="27">
                  <c:v>1.8181818181818181</c:v>
                </c:pt>
                <c:pt idx="28">
                  <c:v>2.2727272727272725</c:v>
                </c:pt>
                <c:pt idx="29">
                  <c:v>2.857142857142857</c:v>
                </c:pt>
                <c:pt idx="30">
                  <c:v>1.8867924528301887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Sheet1!$Q$83</c:f>
              <c:strCache>
                <c:ptCount val="1"/>
                <c:pt idx="0">
                  <c:v>Premium Gasoline Price $U.S.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Sheet1!$O$84:$O$114</c:f>
              <c:strCache>
                <c:ptCount val="31"/>
                <c:pt idx="0">
                  <c:v>Russia</c:v>
                </c:pt>
                <c:pt idx="1">
                  <c:v>Venezuela</c:v>
                </c:pt>
                <c:pt idx="2">
                  <c:v>Turkey</c:v>
                </c:pt>
                <c:pt idx="3">
                  <c:v>China</c:v>
                </c:pt>
                <c:pt idx="4">
                  <c:v>Indonesia</c:v>
                </c:pt>
                <c:pt idx="5">
                  <c:v>Philippines</c:v>
                </c:pt>
                <c:pt idx="6">
                  <c:v>Mexico</c:v>
                </c:pt>
                <c:pt idx="7">
                  <c:v>United States</c:v>
                </c:pt>
                <c:pt idx="8">
                  <c:v>Thailand</c:v>
                </c:pt>
                <c:pt idx="9">
                  <c:v>Canada</c:v>
                </c:pt>
                <c:pt idx="10">
                  <c:v>Chile</c:v>
                </c:pt>
                <c:pt idx="11">
                  <c:v>Malaysia</c:v>
                </c:pt>
                <c:pt idx="12">
                  <c:v>Australia</c:v>
                </c:pt>
                <c:pt idx="13">
                  <c:v>India</c:v>
                </c:pt>
                <c:pt idx="14">
                  <c:v>Poland</c:v>
                </c:pt>
                <c:pt idx="15">
                  <c:v>Brazil</c:v>
                </c:pt>
                <c:pt idx="16">
                  <c:v>South Africa</c:v>
                </c:pt>
                <c:pt idx="17">
                  <c:v>Czech Republic</c:v>
                </c:pt>
                <c:pt idx="18">
                  <c:v>Greece</c:v>
                </c:pt>
                <c:pt idx="19">
                  <c:v>Argentina</c:v>
                </c:pt>
                <c:pt idx="20">
                  <c:v>Israel</c:v>
                </c:pt>
                <c:pt idx="21">
                  <c:v>Singapore</c:v>
                </c:pt>
                <c:pt idx="22">
                  <c:v>Hungary</c:v>
                </c:pt>
                <c:pt idx="23">
                  <c:v>Japan</c:v>
                </c:pt>
                <c:pt idx="24">
                  <c:v>South Korea</c:v>
                </c:pt>
                <c:pt idx="25">
                  <c:v>Portugal</c:v>
                </c:pt>
                <c:pt idx="26">
                  <c:v>Germany</c:v>
                </c:pt>
                <c:pt idx="27">
                  <c:v>Italy</c:v>
                </c:pt>
                <c:pt idx="28">
                  <c:v>France</c:v>
                </c:pt>
                <c:pt idx="29">
                  <c:v>Britain</c:v>
                </c:pt>
                <c:pt idx="30">
                  <c:v>Hong Kong</c:v>
                </c:pt>
              </c:strCache>
            </c:strRef>
          </c:xVal>
          <c:yVal>
            <c:numRef>
              <c:f>Sheet1!$Q$84:$Q$114</c:f>
              <c:numCache>
                <c:ptCount val="31"/>
                <c:pt idx="0">
                  <c:v>0.46</c:v>
                </c:pt>
                <c:pt idx="1">
                  <c:v>0.9</c:v>
                </c:pt>
                <c:pt idx="2">
                  <c:v>0.92</c:v>
                </c:pt>
                <c:pt idx="3">
                  <c:v>0.93</c:v>
                </c:pt>
                <c:pt idx="4">
                  <c:v>0.94</c:v>
                </c:pt>
                <c:pt idx="5">
                  <c:v>1.38</c:v>
                </c:pt>
                <c:pt idx="6">
                  <c:v>1.41</c:v>
                </c:pt>
                <c:pt idx="7">
                  <c:v>1.42</c:v>
                </c:pt>
                <c:pt idx="8">
                  <c:v>1.44</c:v>
                </c:pt>
                <c:pt idx="9">
                  <c:v>1.92</c:v>
                </c:pt>
                <c:pt idx="10">
                  <c:v>2.16</c:v>
                </c:pt>
                <c:pt idx="11">
                  <c:v>2.2</c:v>
                </c:pt>
                <c:pt idx="12">
                  <c:v>2.2</c:v>
                </c:pt>
                <c:pt idx="13">
                  <c:v>2.25</c:v>
                </c:pt>
                <c:pt idx="14">
                  <c:v>2.29</c:v>
                </c:pt>
                <c:pt idx="15">
                  <c:v>2.3</c:v>
                </c:pt>
                <c:pt idx="16">
                  <c:v>2.57</c:v>
                </c:pt>
                <c:pt idx="17">
                  <c:v>2.85</c:v>
                </c:pt>
                <c:pt idx="18">
                  <c:v>3.06</c:v>
                </c:pt>
                <c:pt idx="19">
                  <c:v>3.1</c:v>
                </c:pt>
                <c:pt idx="20">
                  <c:v>3.2</c:v>
                </c:pt>
                <c:pt idx="21">
                  <c:v>3.23</c:v>
                </c:pt>
                <c:pt idx="22">
                  <c:v>3.26</c:v>
                </c:pt>
                <c:pt idx="23">
                  <c:v>3.28</c:v>
                </c:pt>
                <c:pt idx="24">
                  <c:v>3.82</c:v>
                </c:pt>
                <c:pt idx="25">
                  <c:v>3.85</c:v>
                </c:pt>
                <c:pt idx="26">
                  <c:v>3.87</c:v>
                </c:pt>
                <c:pt idx="27">
                  <c:v>4.21</c:v>
                </c:pt>
                <c:pt idx="28">
                  <c:v>4.22</c:v>
                </c:pt>
                <c:pt idx="29">
                  <c:v>4.25</c:v>
                </c:pt>
                <c:pt idx="30">
                  <c:v>4.9</c:v>
                </c:pt>
              </c:numCache>
            </c:numRef>
          </c:yVal>
          <c:smooth val="0"/>
        </c:ser>
        <c:axId val="59126332"/>
        <c:axId val="62374941"/>
      </c:scatterChart>
      <c:valAx>
        <c:axId val="591263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2374941"/>
        <c:crosses val="autoZero"/>
        <c:crossBetween val="midCat"/>
        <c:dispUnits/>
      </c:valAx>
      <c:valAx>
        <c:axId val="623749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9126332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075"/>
          <c:y val="0.95325"/>
          <c:w val="0.8245"/>
          <c:h val="0.043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0.06975</cdr:x>
      <cdr:y>0.9155</cdr:y>
    </cdr:from>
    <cdr:to>
      <cdr:x>0.7665</cdr:x>
      <cdr:y>0.95625</cdr:y>
    </cdr:to>
    <cdr:sp>
      <cdr:nvSpPr>
        <cdr:cNvPr id="1" name="Text 1"/>
        <cdr:cNvSpPr txBox="1">
          <a:spLocks noChangeArrowheads="1"/>
        </cdr:cNvSpPr>
      </cdr:nvSpPr>
      <cdr:spPr>
        <a:xfrm>
          <a:off x="476250" y="4714875"/>
          <a:ext cx="477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= Grams of Oil Equivalent Energy Consumption per $U.S. of GDP</a:t>
          </a:r>
        </a:p>
      </cdr:txBody>
    </cdr:sp>
  </cdr:relSizeAnchor>
  <cdr:relSizeAnchor xmlns:cdr="http://schemas.openxmlformats.org/drawingml/2006/chartDrawing">
    <cdr:from>
      <cdr:x>0.076</cdr:x>
      <cdr:y>0.8765</cdr:y>
    </cdr:from>
    <cdr:to>
      <cdr:x>0.47375</cdr:x>
      <cdr:y>0.91725</cdr:y>
    </cdr:to>
    <cdr:sp>
      <cdr:nvSpPr>
        <cdr:cNvPr id="2" name="Text 2"/>
        <cdr:cNvSpPr txBox="1">
          <a:spLocks noChangeArrowheads="1"/>
        </cdr:cNvSpPr>
      </cdr:nvSpPr>
      <cdr:spPr>
        <a:xfrm>
          <a:off x="514350" y="4514850"/>
          <a:ext cx="2724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=Tens of $U.S. Dollars</a:t>
          </a:r>
        </a:p>
      </cdr:txBody>
    </cdr:sp>
  </cdr:relSizeAnchor>
  <cdr:relSizeAnchor xmlns:cdr="http://schemas.openxmlformats.org/drawingml/2006/chartDrawing">
    <cdr:from>
      <cdr:x>0.008</cdr:x>
      <cdr:y>0.08225</cdr:y>
    </cdr:from>
    <cdr:to>
      <cdr:x>0.186</cdr:x>
      <cdr:y>0.121</cdr:y>
    </cdr:to>
    <cdr:sp>
      <cdr:nvSpPr>
        <cdr:cNvPr id="3" name="Text 3"/>
        <cdr:cNvSpPr txBox="1">
          <a:spLocks noChangeArrowheads="1"/>
        </cdr:cNvSpPr>
      </cdr:nvSpPr>
      <cdr:spPr>
        <a:xfrm>
          <a:off x="47625" y="419100"/>
          <a:ext cx="121920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</a:p>
      </cdr:txBody>
    </cdr:sp>
  </cdr:relSizeAnchor>
  <cdr:relSizeAnchor xmlns:cdr="http://schemas.openxmlformats.org/drawingml/2006/chartDrawing">
    <cdr:from>
      <cdr:x>0.697</cdr:x>
      <cdr:y>0.852</cdr:y>
    </cdr:from>
    <cdr:to>
      <cdr:x>0.9725</cdr:x>
      <cdr:y>0.89075</cdr:y>
    </cdr:to>
    <cdr:sp>
      <cdr:nvSpPr>
        <cdr:cNvPr id="4" name="Text 4"/>
        <cdr:cNvSpPr txBox="1">
          <a:spLocks noChangeArrowheads="1"/>
        </cdr:cNvSpPr>
      </cdr:nvSpPr>
      <cdr:spPr>
        <a:xfrm>
          <a:off x="4772025" y="4381500"/>
          <a:ext cx="188595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PPP GNP Per Capita, 1995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0.9065</cdr:y>
    </cdr:from>
    <cdr:to>
      <cdr:x>0.63175</cdr:x>
      <cdr:y>0.95</cdr:y>
    </cdr:to>
    <cdr:sp>
      <cdr:nvSpPr>
        <cdr:cNvPr id="1" name="Text 1"/>
        <cdr:cNvSpPr txBox="1">
          <a:spLocks noChangeArrowheads="1"/>
        </cdr:cNvSpPr>
      </cdr:nvSpPr>
      <cdr:spPr>
        <a:xfrm>
          <a:off x="533400" y="4371975"/>
          <a:ext cx="3810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 = decagrams of oil equivalent per $U.S. of GDP</a:t>
          </a:r>
        </a:p>
      </cdr:txBody>
    </cdr:sp>
  </cdr:relSizeAnchor>
  <cdr:relSizeAnchor xmlns:cdr="http://schemas.openxmlformats.org/drawingml/2006/chartDrawing">
    <cdr:from>
      <cdr:x>0.008</cdr:x>
      <cdr:y>0.08775</cdr:y>
    </cdr:from>
    <cdr:to>
      <cdr:x>0.18525</cdr:x>
      <cdr:y>0.12925</cdr:y>
    </cdr:to>
    <cdr:sp>
      <cdr:nvSpPr>
        <cdr:cNvPr id="2" name="Text 2"/>
        <cdr:cNvSpPr txBox="1">
          <a:spLocks noChangeArrowheads="1"/>
        </cdr:cNvSpPr>
      </cdr:nvSpPr>
      <cdr:spPr>
        <a:xfrm>
          <a:off x="47625" y="419100"/>
          <a:ext cx="1219200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Energy Intensity</a:t>
          </a:r>
        </a:p>
      </cdr:txBody>
    </cdr:sp>
  </cdr:relSizeAnchor>
  <cdr:relSizeAnchor xmlns:cdr="http://schemas.openxmlformats.org/drawingml/2006/chartDrawing">
    <cdr:from>
      <cdr:x>0.493</cdr:x>
      <cdr:y>0.8625</cdr:y>
    </cdr:from>
    <cdr:to>
      <cdr:x>0.99575</cdr:x>
      <cdr:y>0.904</cdr:y>
    </cdr:to>
    <cdr:sp>
      <cdr:nvSpPr>
        <cdr:cNvPr id="3" name="Text 3"/>
        <cdr:cNvSpPr txBox="1">
          <a:spLocks noChangeArrowheads="1"/>
        </cdr:cNvSpPr>
      </cdr:nvSpPr>
      <cdr:spPr>
        <a:xfrm>
          <a:off x="3381375" y="4162425"/>
          <a:ext cx="3457575" cy="2000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Premium Gasoline Price, in $U.S. cents per gallon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276225</xdr:colOff>
      <xdr:row>1</xdr:row>
      <xdr:rowOff>66675</xdr:rowOff>
    </xdr:from>
    <xdr:to>
      <xdr:col>34</xdr:col>
      <xdr:colOff>752475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0402550" y="219075"/>
        <a:ext cx="5048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419100</xdr:colOff>
      <xdr:row>25</xdr:row>
      <xdr:rowOff>9525</xdr:rowOff>
    </xdr:from>
    <xdr:to>
      <xdr:col>35</xdr:col>
      <xdr:colOff>9525</xdr:colOff>
      <xdr:row>38</xdr:row>
      <xdr:rowOff>85725</xdr:rowOff>
    </xdr:to>
    <xdr:graphicFrame>
      <xdr:nvGraphicFramePr>
        <xdr:cNvPr id="2" name="Chart 2"/>
        <xdr:cNvGraphicFramePr/>
      </xdr:nvGraphicFramePr>
      <xdr:xfrm>
        <a:off x="20545425" y="3629025"/>
        <a:ext cx="49244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400050</xdr:colOff>
      <xdr:row>39</xdr:row>
      <xdr:rowOff>57150</xdr:rowOff>
    </xdr:from>
    <xdr:to>
      <xdr:col>35</xdr:col>
      <xdr:colOff>9525</xdr:colOff>
      <xdr:row>55</xdr:row>
      <xdr:rowOff>85725</xdr:rowOff>
    </xdr:to>
    <xdr:graphicFrame>
      <xdr:nvGraphicFramePr>
        <xdr:cNvPr id="3" name="Chart 3"/>
        <xdr:cNvGraphicFramePr/>
      </xdr:nvGraphicFramePr>
      <xdr:xfrm>
        <a:off x="20526375" y="5600700"/>
        <a:ext cx="49434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43</xdr:row>
      <xdr:rowOff>9525</xdr:rowOff>
    </xdr:from>
    <xdr:to>
      <xdr:col>9</xdr:col>
      <xdr:colOff>9525</xdr:colOff>
      <xdr:row>76</xdr:row>
      <xdr:rowOff>114300</xdr:rowOff>
    </xdr:to>
    <xdr:graphicFrame>
      <xdr:nvGraphicFramePr>
        <xdr:cNvPr id="4" name="Chart 4"/>
        <xdr:cNvGraphicFramePr/>
      </xdr:nvGraphicFramePr>
      <xdr:xfrm>
        <a:off x="1104900" y="6143625"/>
        <a:ext cx="6848475" cy="5153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266700</xdr:colOff>
      <xdr:row>81</xdr:row>
      <xdr:rowOff>28575</xdr:rowOff>
    </xdr:from>
    <xdr:to>
      <xdr:col>9</xdr:col>
      <xdr:colOff>38100</xdr:colOff>
      <xdr:row>112</xdr:row>
      <xdr:rowOff>123825</xdr:rowOff>
    </xdr:to>
    <xdr:graphicFrame>
      <xdr:nvGraphicFramePr>
        <xdr:cNvPr id="5" name="Chart 5"/>
        <xdr:cNvGraphicFramePr/>
      </xdr:nvGraphicFramePr>
      <xdr:xfrm>
        <a:off x="1104900" y="11934825"/>
        <a:ext cx="68770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115"/>
  <sheetViews>
    <sheetView tabSelected="1" workbookViewId="0" topLeftCell="A1">
      <selection activeCell="B2" sqref="B2"/>
    </sheetView>
  </sheetViews>
  <sheetFormatPr defaultColWidth="11.421875" defaultRowHeight="12"/>
  <cols>
    <col min="1" max="1" width="12.57421875" style="0" customWidth="1"/>
    <col min="2" max="2" width="14.8515625" style="0" customWidth="1"/>
    <col min="3" max="3" width="10.00390625" style="0" customWidth="1"/>
    <col min="4" max="4" width="13.140625" style="0" customWidth="1"/>
    <col min="5" max="5" width="21.8515625" style="0" customWidth="1"/>
    <col min="6" max="6" width="19.140625" style="0" customWidth="1"/>
    <col min="7" max="7" width="8.57421875" style="0" customWidth="1"/>
    <col min="8" max="8" width="7.57421875" style="0" customWidth="1"/>
    <col min="10" max="12" width="8.421875" style="0" customWidth="1"/>
    <col min="17" max="17" width="8.421875" style="0" customWidth="1"/>
    <col min="18" max="18" width="10.00390625" style="0" customWidth="1"/>
    <col min="21" max="21" width="9.57421875" style="0" customWidth="1"/>
    <col min="22" max="22" width="8.57421875" style="0" customWidth="1"/>
    <col min="23" max="23" width="14.00390625" style="0" customWidth="1"/>
    <col min="24" max="24" width="7.57421875" style="0" customWidth="1"/>
    <col min="25" max="25" width="7.140625" style="0" customWidth="1"/>
    <col min="26" max="26" width="7.57421875" style="0" customWidth="1"/>
    <col min="27" max="27" width="4.57421875" style="0" customWidth="1"/>
  </cols>
  <sheetData>
    <row r="1" ht="12" thickBot="1"/>
    <row r="2" spans="3:7" ht="15" thickBot="1">
      <c r="C2" s="39"/>
      <c r="D2" s="41"/>
      <c r="E2" s="40" t="s">
        <v>1</v>
      </c>
      <c r="F2" s="41"/>
      <c r="G2" s="42"/>
    </row>
    <row r="3" spans="2:12" ht="13.5">
      <c r="B3" s="1" t="s">
        <v>96</v>
      </c>
      <c r="F3" s="3"/>
      <c r="J3" s="2" t="s">
        <v>0</v>
      </c>
      <c r="K3" s="2"/>
      <c r="L3" s="2"/>
    </row>
    <row r="4" spans="4:21" ht="12" thickBot="1">
      <c r="D4" s="29" t="s">
        <v>2</v>
      </c>
      <c r="E4" s="29" t="s">
        <v>3</v>
      </c>
      <c r="F4" s="29" t="s">
        <v>4</v>
      </c>
      <c r="N4" s="8"/>
      <c r="P4" s="29" t="s">
        <v>2</v>
      </c>
      <c r="Q4" s="29" t="s">
        <v>3</v>
      </c>
      <c r="R4" s="29" t="s">
        <v>4</v>
      </c>
      <c r="S4" s="8" t="s">
        <v>5</v>
      </c>
      <c r="T4" s="29" t="s">
        <v>6</v>
      </c>
      <c r="U4" s="29" t="s">
        <v>7</v>
      </c>
    </row>
    <row r="5" spans="4:21" ht="12" thickBot="1">
      <c r="D5" s="4" t="s">
        <v>8</v>
      </c>
      <c r="E5" s="4" t="s">
        <v>9</v>
      </c>
      <c r="F5" s="4" t="s">
        <v>10</v>
      </c>
      <c r="I5" s="8"/>
      <c r="J5" s="8"/>
      <c r="K5" s="8"/>
      <c r="L5" s="8"/>
      <c r="M5" s="8"/>
      <c r="N5" s="8"/>
      <c r="P5" s="6" t="s">
        <v>11</v>
      </c>
      <c r="Q5" t="s">
        <v>12</v>
      </c>
      <c r="R5" t="s">
        <v>13</v>
      </c>
      <c r="S5" s="8" t="s">
        <v>14</v>
      </c>
      <c r="T5" s="7" t="s">
        <v>15</v>
      </c>
      <c r="U5" s="7" t="s">
        <v>16</v>
      </c>
    </row>
    <row r="6" spans="4:23" ht="12" thickBot="1">
      <c r="D6" s="5" t="s">
        <v>17</v>
      </c>
      <c r="E6" s="5" t="s">
        <v>18</v>
      </c>
      <c r="F6" s="5" t="s">
        <v>19</v>
      </c>
      <c r="I6" s="8"/>
      <c r="J6" s="8"/>
      <c r="K6" s="8"/>
      <c r="L6" s="8"/>
      <c r="M6" s="8"/>
      <c r="N6" s="9"/>
      <c r="O6" s="6" t="s">
        <v>20</v>
      </c>
      <c r="P6" s="11">
        <v>1400</v>
      </c>
      <c r="Q6" s="13">
        <v>0.625</v>
      </c>
      <c r="R6" s="12">
        <v>2.25</v>
      </c>
      <c r="S6" s="30">
        <f aca="true" t="shared" si="0" ref="S6:S36">LN(Q6)</f>
        <v>-0.4700036292457356</v>
      </c>
      <c r="T6" s="30">
        <f aca="true" t="shared" si="1" ref="T6:T36">LN(P6)</f>
        <v>7.24422751560335</v>
      </c>
      <c r="U6" s="30">
        <f aca="true" t="shared" si="2" ref="U6:U36">LN(R6)</f>
        <v>0.8109302162163288</v>
      </c>
      <c r="V6" s="26"/>
      <c r="W6" t="s">
        <v>21</v>
      </c>
    </row>
    <row r="7" spans="3:22" ht="12" thickBot="1">
      <c r="C7" s="6" t="s">
        <v>20</v>
      </c>
      <c r="D7" s="11">
        <v>1400</v>
      </c>
      <c r="E7" s="13">
        <v>0.625</v>
      </c>
      <c r="F7" s="12">
        <v>2.25</v>
      </c>
      <c r="I7" s="9"/>
      <c r="J7" s="9"/>
      <c r="K7" s="9"/>
      <c r="L7" s="9"/>
      <c r="M7" s="9"/>
      <c r="N7" s="9"/>
      <c r="O7" s="6" t="s">
        <v>22</v>
      </c>
      <c r="P7" s="14">
        <v>2850</v>
      </c>
      <c r="Q7" s="16">
        <v>0.5263157894736842</v>
      </c>
      <c r="R7" s="15">
        <v>1.38</v>
      </c>
      <c r="S7" s="31">
        <f t="shared" si="0"/>
        <v>-0.6418538861723948</v>
      </c>
      <c r="T7" s="31">
        <f t="shared" si="1"/>
        <v>7.955074273262697</v>
      </c>
      <c r="U7" s="31">
        <f t="shared" si="2"/>
        <v>0.3220834991691133</v>
      </c>
      <c r="V7" s="27"/>
    </row>
    <row r="8" spans="3:24" ht="10.5">
      <c r="C8" s="6" t="s">
        <v>22</v>
      </c>
      <c r="D8" s="14">
        <v>2850</v>
      </c>
      <c r="E8" s="16">
        <v>0.5263157894736842</v>
      </c>
      <c r="F8" s="15">
        <v>1.38</v>
      </c>
      <c r="I8" s="9"/>
      <c r="J8" s="9"/>
      <c r="K8" s="9"/>
      <c r="L8" s="9"/>
      <c r="M8" s="9"/>
      <c r="N8" s="9"/>
      <c r="O8" s="6" t="s">
        <v>23</v>
      </c>
      <c r="P8" s="14">
        <v>2920</v>
      </c>
      <c r="Q8" s="16">
        <v>1.4285714285714286</v>
      </c>
      <c r="R8" s="15">
        <v>0.93</v>
      </c>
      <c r="S8" s="31">
        <f t="shared" si="0"/>
        <v>0.35667494393873234</v>
      </c>
      <c r="T8" s="31">
        <f t="shared" si="1"/>
        <v>7.979338895262328</v>
      </c>
      <c r="U8" s="31">
        <f t="shared" si="2"/>
        <v>-0.07257069283483537</v>
      </c>
      <c r="V8" s="25"/>
      <c r="W8" s="24" t="s">
        <v>24</v>
      </c>
      <c r="X8" s="24"/>
    </row>
    <row r="9" spans="3:24" ht="10.5">
      <c r="C9" s="6" t="s">
        <v>23</v>
      </c>
      <c r="D9" s="14">
        <v>2920</v>
      </c>
      <c r="E9" s="16">
        <v>1.4285714285714286</v>
      </c>
      <c r="F9" s="15">
        <v>0.93</v>
      </c>
      <c r="I9" s="9"/>
      <c r="J9" s="9"/>
      <c r="K9" s="9"/>
      <c r="L9" s="9"/>
      <c r="M9" s="9"/>
      <c r="N9" s="9"/>
      <c r="O9" s="6" t="s">
        <v>25</v>
      </c>
      <c r="P9" s="14">
        <v>3800</v>
      </c>
      <c r="Q9" s="16">
        <v>0.5555555555555556</v>
      </c>
      <c r="R9" s="15">
        <v>0.94</v>
      </c>
      <c r="S9" s="31">
        <f t="shared" si="0"/>
        <v>-0.587786664902119</v>
      </c>
      <c r="T9" s="31">
        <f t="shared" si="1"/>
        <v>8.242756345714477</v>
      </c>
      <c r="U9" s="31">
        <f t="shared" si="2"/>
        <v>-0.06187540371808752</v>
      </c>
      <c r="V9" s="25"/>
      <c r="W9" s="21" t="s">
        <v>26</v>
      </c>
      <c r="X9" s="21">
        <v>0.7061852910473618</v>
      </c>
    </row>
    <row r="10" spans="3:24" ht="10.5">
      <c r="C10" s="6" t="s">
        <v>25</v>
      </c>
      <c r="D10" s="14">
        <v>3800</v>
      </c>
      <c r="E10" s="16">
        <v>0.5555555555555556</v>
      </c>
      <c r="F10" s="15">
        <v>0.94</v>
      </c>
      <c r="I10" s="9"/>
      <c r="J10" s="9"/>
      <c r="K10" s="9"/>
      <c r="L10" s="9"/>
      <c r="M10" s="9"/>
      <c r="N10" s="9"/>
      <c r="O10" s="6" t="s">
        <v>27</v>
      </c>
      <c r="P10" s="14">
        <v>4480</v>
      </c>
      <c r="Q10" s="16">
        <v>2</v>
      </c>
      <c r="R10" s="15">
        <v>0.46</v>
      </c>
      <c r="S10" s="31">
        <f t="shared" si="0"/>
        <v>0.6931471805599453</v>
      </c>
      <c r="T10" s="31">
        <f t="shared" si="1"/>
        <v>8.40737832540903</v>
      </c>
      <c r="U10" s="31">
        <f t="shared" si="2"/>
        <v>-0.7765287894989963</v>
      </c>
      <c r="V10" s="25"/>
      <c r="W10" s="21" t="s">
        <v>28</v>
      </c>
      <c r="X10" s="21">
        <v>0.49869766529164705</v>
      </c>
    </row>
    <row r="11" spans="3:24" ht="10.5">
      <c r="C11" s="6" t="s">
        <v>27</v>
      </c>
      <c r="D11" s="14">
        <v>4480</v>
      </c>
      <c r="E11" s="16">
        <v>2</v>
      </c>
      <c r="F11" s="15">
        <v>0.46</v>
      </c>
      <c r="I11" s="9"/>
      <c r="J11" s="9"/>
      <c r="K11" s="9"/>
      <c r="L11" s="9"/>
      <c r="M11" s="9"/>
      <c r="N11" s="9"/>
      <c r="O11" s="6" t="s">
        <v>29</v>
      </c>
      <c r="P11" s="14">
        <v>5030</v>
      </c>
      <c r="Q11" s="16">
        <v>1</v>
      </c>
      <c r="R11" s="15">
        <v>2.57</v>
      </c>
      <c r="S11" s="31">
        <f t="shared" si="0"/>
        <v>0</v>
      </c>
      <c r="T11" s="31">
        <f t="shared" si="1"/>
        <v>8.523175263093785</v>
      </c>
      <c r="U11" s="31">
        <f t="shared" si="2"/>
        <v>0.9439058989071283</v>
      </c>
      <c r="V11" s="25"/>
      <c r="W11" s="21" t="s">
        <v>30</v>
      </c>
      <c r="X11" s="21">
        <v>0.46289035566962183</v>
      </c>
    </row>
    <row r="12" spans="3:24" ht="10.5">
      <c r="C12" s="6" t="s">
        <v>29</v>
      </c>
      <c r="D12" s="14">
        <v>5030</v>
      </c>
      <c r="E12" s="16">
        <v>1</v>
      </c>
      <c r="F12" s="15">
        <v>2.57</v>
      </c>
      <c r="I12" s="9"/>
      <c r="J12" s="9"/>
      <c r="K12" s="9"/>
      <c r="L12" s="9"/>
      <c r="M12" s="9"/>
      <c r="N12" s="9"/>
      <c r="O12" s="6" t="s">
        <v>31</v>
      </c>
      <c r="P12" s="14">
        <v>5400</v>
      </c>
      <c r="Q12" s="16">
        <v>1.4285714285714286</v>
      </c>
      <c r="R12" s="15">
        <v>2.29</v>
      </c>
      <c r="S12" s="31">
        <f t="shared" si="0"/>
        <v>0.35667494393873234</v>
      </c>
      <c r="T12" s="31">
        <f t="shared" si="1"/>
        <v>8.594154232552366</v>
      </c>
      <c r="U12" s="31">
        <f t="shared" si="2"/>
        <v>0.8285518175661483</v>
      </c>
      <c r="V12" s="21"/>
      <c r="W12" s="21" t="s">
        <v>32</v>
      </c>
      <c r="X12" s="21">
        <v>0.4732263940256005</v>
      </c>
    </row>
    <row r="13" spans="3:24" ht="12" thickBot="1">
      <c r="C13" s="6" t="s">
        <v>31</v>
      </c>
      <c r="D13" s="14">
        <v>5400</v>
      </c>
      <c r="E13" s="16">
        <v>1.4285714285714286</v>
      </c>
      <c r="F13" s="15">
        <v>2.29</v>
      </c>
      <c r="I13" s="9"/>
      <c r="J13" s="9"/>
      <c r="K13" s="9"/>
      <c r="L13" s="9"/>
      <c r="M13" s="9"/>
      <c r="N13" s="9"/>
      <c r="O13" s="6" t="s">
        <v>33</v>
      </c>
      <c r="P13" s="14">
        <v>5400</v>
      </c>
      <c r="Q13" s="16">
        <v>0.35714285714285715</v>
      </c>
      <c r="R13" s="15">
        <v>2.3</v>
      </c>
      <c r="S13" s="31">
        <f t="shared" si="0"/>
        <v>-1.0296194171811583</v>
      </c>
      <c r="T13" s="31">
        <f t="shared" si="1"/>
        <v>8.594154232552366</v>
      </c>
      <c r="U13" s="31">
        <f t="shared" si="2"/>
        <v>0.8329091229351039</v>
      </c>
      <c r="V13" s="26"/>
      <c r="W13" s="22" t="s">
        <v>34</v>
      </c>
      <c r="X13" s="22">
        <v>31</v>
      </c>
    </row>
    <row r="14" spans="3:22" ht="10.5">
      <c r="C14" s="6" t="s">
        <v>33</v>
      </c>
      <c r="D14" s="14">
        <v>5400</v>
      </c>
      <c r="E14" s="16">
        <v>0.35714285714285715</v>
      </c>
      <c r="F14" s="15">
        <v>2.3</v>
      </c>
      <c r="I14" s="9"/>
      <c r="J14" s="9"/>
      <c r="K14" s="9"/>
      <c r="L14" s="9"/>
      <c r="M14" s="9"/>
      <c r="N14" s="9"/>
      <c r="O14" s="6" t="s">
        <v>35</v>
      </c>
      <c r="P14" s="14">
        <v>5580</v>
      </c>
      <c r="Q14" s="16">
        <v>0.5555555555555556</v>
      </c>
      <c r="R14" s="15">
        <v>0.92</v>
      </c>
      <c r="S14" s="31">
        <f t="shared" si="0"/>
        <v>-0.587786664902119</v>
      </c>
      <c r="T14" s="31">
        <f t="shared" si="1"/>
        <v>8.626944055375356</v>
      </c>
      <c r="U14" s="31">
        <f t="shared" si="2"/>
        <v>-0.08338160893905103</v>
      </c>
      <c r="V14" s="26"/>
    </row>
    <row r="15" spans="3:23" ht="12" thickBot="1">
      <c r="C15" s="6" t="s">
        <v>35</v>
      </c>
      <c r="D15" s="14">
        <v>5580</v>
      </c>
      <c r="E15" s="16">
        <v>0.5555555555555556</v>
      </c>
      <c r="F15" s="15">
        <v>0.92</v>
      </c>
      <c r="I15" s="9"/>
      <c r="J15" s="9"/>
      <c r="K15" s="9"/>
      <c r="L15" s="9"/>
      <c r="M15" s="9"/>
      <c r="N15" s="9"/>
      <c r="O15" s="6" t="s">
        <v>36</v>
      </c>
      <c r="P15" s="14">
        <v>6400</v>
      </c>
      <c r="Q15" s="16">
        <v>0.8333333333333334</v>
      </c>
      <c r="R15" s="15">
        <v>1.41</v>
      </c>
      <c r="S15" s="31">
        <f t="shared" si="0"/>
        <v>-0.18232155679395456</v>
      </c>
      <c r="T15" s="31">
        <f t="shared" si="1"/>
        <v>8.764053269347762</v>
      </c>
      <c r="U15" s="31">
        <f t="shared" si="2"/>
        <v>0.3435897043900768</v>
      </c>
      <c r="V15" s="28"/>
      <c r="W15" t="s">
        <v>37</v>
      </c>
    </row>
    <row r="16" spans="3:28" ht="10.5">
      <c r="C16" s="6" t="s">
        <v>36</v>
      </c>
      <c r="D16" s="14">
        <v>6400</v>
      </c>
      <c r="E16" s="16">
        <v>0.8333333333333334</v>
      </c>
      <c r="F16" s="15">
        <v>1.41</v>
      </c>
      <c r="I16" s="9"/>
      <c r="J16" s="9"/>
      <c r="K16" s="9"/>
      <c r="L16" s="9"/>
      <c r="M16" s="9"/>
      <c r="N16" s="9"/>
      <c r="O16" s="6" t="s">
        <v>38</v>
      </c>
      <c r="P16" s="14">
        <v>6410</v>
      </c>
      <c r="Q16" s="16">
        <v>1</v>
      </c>
      <c r="R16" s="15">
        <v>3.26</v>
      </c>
      <c r="S16" s="31">
        <f t="shared" si="0"/>
        <v>0</v>
      </c>
      <c r="T16" s="31">
        <f t="shared" si="1"/>
        <v>8.765614549914716</v>
      </c>
      <c r="U16" s="31">
        <f t="shared" si="2"/>
        <v>1.1817271953786161</v>
      </c>
      <c r="V16" s="21"/>
      <c r="W16" s="23"/>
      <c r="X16" s="23" t="s">
        <v>39</v>
      </c>
      <c r="Y16" s="23" t="s">
        <v>40</v>
      </c>
      <c r="Z16" s="23" t="s">
        <v>41</v>
      </c>
      <c r="AA16" s="23" t="s">
        <v>42</v>
      </c>
      <c r="AB16" s="23" t="s">
        <v>43</v>
      </c>
    </row>
    <row r="17" spans="3:28" ht="10.5">
      <c r="C17" s="6" t="s">
        <v>38</v>
      </c>
      <c r="D17" s="14">
        <v>6410</v>
      </c>
      <c r="E17" s="16">
        <v>1</v>
      </c>
      <c r="F17" s="15">
        <v>3.26</v>
      </c>
      <c r="I17" s="9"/>
      <c r="J17" s="9"/>
      <c r="K17" s="9"/>
      <c r="L17" s="9"/>
      <c r="M17" s="9"/>
      <c r="N17" s="9"/>
      <c r="O17" s="6" t="s">
        <v>44</v>
      </c>
      <c r="P17" s="14">
        <v>7540</v>
      </c>
      <c r="Q17" s="16">
        <v>0.45454545454545453</v>
      </c>
      <c r="R17" s="15">
        <v>1.44</v>
      </c>
      <c r="S17" s="31">
        <f t="shared" si="0"/>
        <v>-0.7884573603642702</v>
      </c>
      <c r="T17" s="31">
        <f t="shared" si="1"/>
        <v>8.927977461002001</v>
      </c>
      <c r="U17" s="31">
        <f t="shared" si="2"/>
        <v>0.36464311358790924</v>
      </c>
      <c r="V17" s="21"/>
      <c r="W17" s="21" t="s">
        <v>45</v>
      </c>
      <c r="X17" s="21">
        <v>2</v>
      </c>
      <c r="Y17" s="21">
        <v>6.237830328611574</v>
      </c>
      <c r="Z17" s="21">
        <v>3.118915164305787</v>
      </c>
      <c r="AA17" s="21">
        <v>13.92725872331096</v>
      </c>
      <c r="AB17" s="21">
        <v>6.329890270617075E-05</v>
      </c>
    </row>
    <row r="18" spans="3:28" ht="10.5">
      <c r="C18" s="6" t="s">
        <v>44</v>
      </c>
      <c r="D18" s="14">
        <v>7540</v>
      </c>
      <c r="E18" s="16">
        <v>0.45454545454545453</v>
      </c>
      <c r="F18" s="15">
        <v>1.44</v>
      </c>
      <c r="I18" s="9"/>
      <c r="J18" s="9"/>
      <c r="K18" s="9"/>
      <c r="L18" s="9"/>
      <c r="M18" s="9"/>
      <c r="N18" s="9"/>
      <c r="O18" s="6" t="s">
        <v>46</v>
      </c>
      <c r="P18" s="14">
        <v>7900</v>
      </c>
      <c r="Q18" s="16">
        <v>0.8333333333333334</v>
      </c>
      <c r="R18" s="17">
        <v>0.9</v>
      </c>
      <c r="S18" s="31">
        <f t="shared" si="0"/>
        <v>-0.18232155679395456</v>
      </c>
      <c r="T18" s="31">
        <f t="shared" si="1"/>
        <v>8.974618038455112</v>
      </c>
      <c r="U18" s="31">
        <f t="shared" si="2"/>
        <v>-0.10536051565782627</v>
      </c>
      <c r="V18" s="21"/>
      <c r="W18" s="21" t="s">
        <v>47</v>
      </c>
      <c r="X18" s="21">
        <v>28</v>
      </c>
      <c r="Y18" s="21">
        <v>6.270410160069243</v>
      </c>
      <c r="Z18" s="21">
        <v>0.22394322000247296</v>
      </c>
      <c r="AA18" s="21"/>
      <c r="AB18" s="21"/>
    </row>
    <row r="19" spans="3:28" ht="12" thickBot="1">
      <c r="C19" s="6" t="s">
        <v>46</v>
      </c>
      <c r="D19" s="14">
        <v>7900</v>
      </c>
      <c r="E19" s="16">
        <v>0.8333333333333334</v>
      </c>
      <c r="F19" s="17">
        <v>0.9</v>
      </c>
      <c r="I19" s="9"/>
      <c r="J19" s="9"/>
      <c r="K19" s="9"/>
      <c r="L19" s="9"/>
      <c r="M19" s="9"/>
      <c r="N19" s="9"/>
      <c r="O19" s="6" t="s">
        <v>48</v>
      </c>
      <c r="P19" s="14">
        <v>8310</v>
      </c>
      <c r="Q19" s="16">
        <v>0.37037037037037035</v>
      </c>
      <c r="R19" s="15">
        <v>3.1</v>
      </c>
      <c r="S19" s="31">
        <f t="shared" si="0"/>
        <v>-0.9932517730102834</v>
      </c>
      <c r="T19" s="31">
        <f t="shared" si="1"/>
        <v>9.025214887849494</v>
      </c>
      <c r="U19" s="31">
        <f t="shared" si="2"/>
        <v>1.1314021114911006</v>
      </c>
      <c r="V19" s="26"/>
      <c r="W19" s="22" t="s">
        <v>49</v>
      </c>
      <c r="X19" s="22">
        <v>30</v>
      </c>
      <c r="Y19" s="22">
        <v>12.508240488680817</v>
      </c>
      <c r="Z19" s="22"/>
      <c r="AA19" s="22"/>
      <c r="AB19" s="22"/>
    </row>
    <row r="20" spans="3:22" ht="12" thickBot="1">
      <c r="C20" s="6" t="s">
        <v>48</v>
      </c>
      <c r="D20" s="14">
        <v>8310</v>
      </c>
      <c r="E20" s="16">
        <v>0.37037037037037035</v>
      </c>
      <c r="F20" s="15">
        <v>3.1</v>
      </c>
      <c r="I20" s="9"/>
      <c r="J20" s="9"/>
      <c r="K20" s="9"/>
      <c r="L20" s="9"/>
      <c r="M20" s="9"/>
      <c r="N20" s="9"/>
      <c r="O20" s="6" t="s">
        <v>50</v>
      </c>
      <c r="P20" s="14">
        <v>9020</v>
      </c>
      <c r="Q20" s="16">
        <v>0.5882352941176471</v>
      </c>
      <c r="R20" s="17">
        <v>2.2</v>
      </c>
      <c r="S20" s="31">
        <f t="shared" si="0"/>
        <v>-0.5306282510621704</v>
      </c>
      <c r="T20" s="31">
        <f t="shared" si="1"/>
        <v>9.10719961305667</v>
      </c>
      <c r="U20" s="31">
        <f t="shared" si="2"/>
        <v>0.7884573603642703</v>
      </c>
      <c r="V20" s="28"/>
    </row>
    <row r="21" spans="3:31" ht="10.5">
      <c r="C21" s="6" t="s">
        <v>50</v>
      </c>
      <c r="D21" s="14">
        <v>9020</v>
      </c>
      <c r="E21" s="16">
        <v>0.5882352941176471</v>
      </c>
      <c r="F21" s="17">
        <v>2.2</v>
      </c>
      <c r="I21" s="9"/>
      <c r="J21" s="9"/>
      <c r="K21" s="9"/>
      <c r="L21" s="9"/>
      <c r="M21" s="9"/>
      <c r="N21" s="9"/>
      <c r="O21" s="6" t="s">
        <v>51</v>
      </c>
      <c r="P21" s="14">
        <v>9520</v>
      </c>
      <c r="Q21" s="16">
        <v>0.4347826086956522</v>
      </c>
      <c r="R21" s="15">
        <v>2.16</v>
      </c>
      <c r="S21" s="31">
        <f t="shared" si="0"/>
        <v>-0.8329091229351039</v>
      </c>
      <c r="T21" s="31">
        <f t="shared" si="1"/>
        <v>9.161150127785412</v>
      </c>
      <c r="U21" s="31">
        <f t="shared" si="2"/>
        <v>0.7701082216960737</v>
      </c>
      <c r="V21" s="25"/>
      <c r="W21" s="23"/>
      <c r="X21" s="23" t="s">
        <v>52</v>
      </c>
      <c r="Y21" s="23" t="s">
        <v>32</v>
      </c>
      <c r="Z21" s="23" t="s">
        <v>53</v>
      </c>
      <c r="AA21" s="23" t="s">
        <v>54</v>
      </c>
      <c r="AB21" s="23" t="s">
        <v>55</v>
      </c>
      <c r="AC21" s="23" t="s">
        <v>56</v>
      </c>
      <c r="AD21" s="23" t="s">
        <v>57</v>
      </c>
      <c r="AE21" s="23" t="s">
        <v>58</v>
      </c>
    </row>
    <row r="22" spans="3:31" ht="10.5">
      <c r="C22" s="6" t="s">
        <v>51</v>
      </c>
      <c r="D22" s="14">
        <v>9520</v>
      </c>
      <c r="E22" s="16">
        <v>0.4347826086956522</v>
      </c>
      <c r="F22" s="15">
        <v>2.16</v>
      </c>
      <c r="I22" s="9"/>
      <c r="J22" s="9"/>
      <c r="K22" s="9"/>
      <c r="L22" s="9"/>
      <c r="M22" s="9"/>
      <c r="N22" s="9"/>
      <c r="O22" s="6" t="s">
        <v>59</v>
      </c>
      <c r="P22" s="14">
        <v>9770</v>
      </c>
      <c r="Q22" s="16">
        <v>1.25</v>
      </c>
      <c r="R22" s="15">
        <v>2.85</v>
      </c>
      <c r="S22" s="31">
        <f t="shared" si="0"/>
        <v>0.22314355131420974</v>
      </c>
      <c r="T22" s="31">
        <f t="shared" si="1"/>
        <v>9.187071745036828</v>
      </c>
      <c r="U22" s="31">
        <f t="shared" si="2"/>
        <v>1.0473189942805592</v>
      </c>
      <c r="V22" s="25"/>
      <c r="W22" s="21" t="s">
        <v>60</v>
      </c>
      <c r="X22" s="21">
        <v>3.0101304093687835</v>
      </c>
      <c r="Y22" s="21">
        <v>1.2037887155606775</v>
      </c>
      <c r="Z22" s="21">
        <v>2.500547122978124</v>
      </c>
      <c r="AA22" s="21">
        <v>0.018527635966838603</v>
      </c>
      <c r="AB22" s="21">
        <v>0.5442782381592886</v>
      </c>
      <c r="AC22" s="21">
        <v>5.475982580578279</v>
      </c>
      <c r="AD22" s="21">
        <v>0.5442782381592886</v>
      </c>
      <c r="AE22" s="21">
        <v>5.475982580578279</v>
      </c>
    </row>
    <row r="23" spans="3:31" ht="10.5">
      <c r="C23" s="6" t="s">
        <v>59</v>
      </c>
      <c r="D23" s="14">
        <v>9770</v>
      </c>
      <c r="E23" s="16">
        <v>1.25</v>
      </c>
      <c r="F23" s="15">
        <v>2.85</v>
      </c>
      <c r="I23" s="9"/>
      <c r="J23" s="9"/>
      <c r="K23" s="9"/>
      <c r="L23" s="9"/>
      <c r="M23" s="9"/>
      <c r="N23" s="9"/>
      <c r="O23" s="6" t="s">
        <v>61</v>
      </c>
      <c r="P23" s="14">
        <v>11450</v>
      </c>
      <c r="Q23" s="16">
        <v>0.5555555555555556</v>
      </c>
      <c r="R23" s="15">
        <v>3.82</v>
      </c>
      <c r="S23" s="31">
        <f t="shared" si="0"/>
        <v>-0.587786664902119</v>
      </c>
      <c r="T23" s="31">
        <f t="shared" si="1"/>
        <v>9.345745008982385</v>
      </c>
      <c r="U23" s="31">
        <f t="shared" si="2"/>
        <v>1.3402504226184837</v>
      </c>
      <c r="V23" s="25"/>
      <c r="W23" s="21" t="s">
        <v>15</v>
      </c>
      <c r="X23" s="21">
        <v>-0.36887313696400525</v>
      </c>
      <c r="Y23" s="21">
        <v>0.1393664424733071</v>
      </c>
      <c r="Z23" s="21">
        <v>-2.6467859150143385</v>
      </c>
      <c r="AA23" s="21">
        <v>0.013187075227721628</v>
      </c>
      <c r="AB23" s="21">
        <v>-0.654352673633765</v>
      </c>
      <c r="AC23" s="21">
        <v>-0.08339360029424542</v>
      </c>
      <c r="AD23" s="21">
        <v>-0.654352673633765</v>
      </c>
      <c r="AE23" s="21">
        <v>-0.08339360029424542</v>
      </c>
    </row>
    <row r="24" spans="3:31" ht="12" thickBot="1">
      <c r="C24" s="6" t="s">
        <v>61</v>
      </c>
      <c r="D24" s="14">
        <v>11450</v>
      </c>
      <c r="E24" s="16">
        <v>0.5555555555555556</v>
      </c>
      <c r="F24" s="15">
        <v>3.82</v>
      </c>
      <c r="I24" s="9"/>
      <c r="J24" s="9"/>
      <c r="K24" s="9"/>
      <c r="L24" s="9"/>
      <c r="M24" s="9"/>
      <c r="N24" s="9"/>
      <c r="O24" s="6" t="s">
        <v>62</v>
      </c>
      <c r="P24" s="14">
        <v>11710</v>
      </c>
      <c r="Q24" s="16">
        <v>0.45454545454545453</v>
      </c>
      <c r="R24" s="15">
        <v>3.06</v>
      </c>
      <c r="S24" s="31">
        <f t="shared" si="0"/>
        <v>-0.7884573603642702</v>
      </c>
      <c r="T24" s="31">
        <f t="shared" si="1"/>
        <v>9.368198456591763</v>
      </c>
      <c r="U24" s="31">
        <f t="shared" si="2"/>
        <v>1.1184149159642893</v>
      </c>
      <c r="V24" s="26"/>
      <c r="W24" s="22" t="s">
        <v>16</v>
      </c>
      <c r="X24" s="22">
        <v>-0.41391295689966623</v>
      </c>
      <c r="Y24" s="22">
        <v>0.18020948852129526</v>
      </c>
      <c r="Z24" s="22">
        <v>-2.2968433032911824</v>
      </c>
      <c r="AA24" s="22">
        <v>0.02931567744800721</v>
      </c>
      <c r="AB24" s="22">
        <v>-0.7830557747369462</v>
      </c>
      <c r="AC24" s="22">
        <v>-0.044770139062386194</v>
      </c>
      <c r="AD24" s="22">
        <v>-0.7830557747369462</v>
      </c>
      <c r="AE24" s="22">
        <v>-0.044770139062386194</v>
      </c>
    </row>
    <row r="25" spans="3:21" ht="10.5">
      <c r="C25" s="6" t="s">
        <v>62</v>
      </c>
      <c r="D25" s="14">
        <v>11710</v>
      </c>
      <c r="E25" s="16">
        <v>0.45454545454545453</v>
      </c>
      <c r="F25" s="15">
        <v>3.06</v>
      </c>
      <c r="I25" s="9"/>
      <c r="J25" s="9"/>
      <c r="K25" s="9"/>
      <c r="L25" s="9"/>
      <c r="M25" s="9"/>
      <c r="N25" s="9"/>
      <c r="O25" s="6" t="s">
        <v>63</v>
      </c>
      <c r="P25" s="14">
        <v>12670</v>
      </c>
      <c r="Q25" s="16">
        <v>0.35714285714285715</v>
      </c>
      <c r="R25" s="15">
        <v>3.85</v>
      </c>
      <c r="S25" s="31">
        <f t="shared" si="0"/>
        <v>-1.0296194171811583</v>
      </c>
      <c r="T25" s="31">
        <f t="shared" si="1"/>
        <v>9.446992273315185</v>
      </c>
      <c r="U25" s="31">
        <f t="shared" si="2"/>
        <v>1.3480731482996928</v>
      </c>
    </row>
    <row r="26" spans="3:21" ht="10.5">
      <c r="C26" s="6" t="s">
        <v>63</v>
      </c>
      <c r="D26" s="14">
        <v>12670</v>
      </c>
      <c r="E26" s="16">
        <v>0.35714285714285715</v>
      </c>
      <c r="F26" s="15">
        <v>3.85</v>
      </c>
      <c r="I26" s="9"/>
      <c r="J26" s="9"/>
      <c r="K26" s="9"/>
      <c r="L26" s="9"/>
      <c r="M26" s="9"/>
      <c r="N26" s="9"/>
      <c r="O26" s="6" t="s">
        <v>64</v>
      </c>
      <c r="P26" s="14">
        <v>16490</v>
      </c>
      <c r="Q26" s="16">
        <v>0.27027027027027023</v>
      </c>
      <c r="R26" s="17">
        <v>3.2</v>
      </c>
      <c r="S26" s="31">
        <f t="shared" si="0"/>
        <v>-1.308332819650179</v>
      </c>
      <c r="T26" s="31">
        <f t="shared" si="1"/>
        <v>9.710509415553645</v>
      </c>
      <c r="U26" s="31">
        <f t="shared" si="2"/>
        <v>1.1631508098056809</v>
      </c>
    </row>
    <row r="27" spans="3:21" ht="10.5">
      <c r="C27" s="6" t="s">
        <v>64</v>
      </c>
      <c r="D27" s="14">
        <v>16490</v>
      </c>
      <c r="E27" s="16">
        <v>0.27027027027027023</v>
      </c>
      <c r="F27" s="17">
        <v>3.2</v>
      </c>
      <c r="I27" s="9"/>
      <c r="J27" s="9"/>
      <c r="K27" s="9"/>
      <c r="L27" s="9"/>
      <c r="M27" s="9"/>
      <c r="N27" s="9"/>
      <c r="O27" s="6" t="s">
        <v>65</v>
      </c>
      <c r="P27" s="14">
        <v>18940</v>
      </c>
      <c r="Q27" s="16">
        <v>0.3846153846153846</v>
      </c>
      <c r="R27" s="15">
        <v>2.2</v>
      </c>
      <c r="S27" s="31">
        <f t="shared" si="0"/>
        <v>-0.9555114450274365</v>
      </c>
      <c r="T27" s="31">
        <f t="shared" si="1"/>
        <v>9.84903136674007</v>
      </c>
      <c r="U27" s="31">
        <f t="shared" si="2"/>
        <v>0.7884573603642703</v>
      </c>
    </row>
    <row r="28" spans="3:27" ht="10.5">
      <c r="C28" s="6" t="s">
        <v>65</v>
      </c>
      <c r="D28" s="14">
        <v>18940</v>
      </c>
      <c r="E28" s="16">
        <v>0.3846153846153846</v>
      </c>
      <c r="F28" s="15">
        <v>2.2</v>
      </c>
      <c r="I28" s="9"/>
      <c r="J28" s="9"/>
      <c r="K28" s="9"/>
      <c r="L28" s="9"/>
      <c r="M28" s="9"/>
      <c r="N28" s="9"/>
      <c r="O28" s="6" t="s">
        <v>66</v>
      </c>
      <c r="P28" s="14">
        <v>19260</v>
      </c>
      <c r="Q28" s="16">
        <v>0.2857142857142857</v>
      </c>
      <c r="R28" s="15">
        <v>4.25</v>
      </c>
      <c r="S28" s="31">
        <f t="shared" si="0"/>
        <v>-1.252762968495368</v>
      </c>
      <c r="T28" s="31">
        <f t="shared" si="1"/>
        <v>9.865785685352117</v>
      </c>
      <c r="U28" s="31">
        <f t="shared" si="2"/>
        <v>1.4469189829363254</v>
      </c>
      <c r="W28" t="s">
        <v>67</v>
      </c>
      <c r="AA28" t="s">
        <v>68</v>
      </c>
    </row>
    <row r="29" spans="3:21" ht="12" thickBot="1">
      <c r="C29" s="6" t="s">
        <v>66</v>
      </c>
      <c r="D29" s="14">
        <v>19260</v>
      </c>
      <c r="E29" s="16">
        <v>0.2857142857142857</v>
      </c>
      <c r="F29" s="15">
        <v>4.25</v>
      </c>
      <c r="I29" s="9"/>
      <c r="J29" s="9"/>
      <c r="K29" s="9"/>
      <c r="L29" s="9"/>
      <c r="M29" s="9"/>
      <c r="N29" s="9"/>
      <c r="O29" s="6" t="s">
        <v>69</v>
      </c>
      <c r="P29" s="14">
        <v>19870</v>
      </c>
      <c r="Q29" s="16">
        <v>0.18181818181818182</v>
      </c>
      <c r="R29" s="15">
        <v>4.21</v>
      </c>
      <c r="S29" s="31">
        <f t="shared" si="0"/>
        <v>-1.7047480922384253</v>
      </c>
      <c r="T29" s="31">
        <f t="shared" si="1"/>
        <v>9.896966335545862</v>
      </c>
      <c r="U29" s="31">
        <f t="shared" si="2"/>
        <v>1.43746264769429</v>
      </c>
    </row>
    <row r="30" spans="3:28" ht="10.5">
      <c r="C30" s="6" t="s">
        <v>69</v>
      </c>
      <c r="D30" s="14">
        <v>19870</v>
      </c>
      <c r="E30" s="16">
        <v>0.18181818181818182</v>
      </c>
      <c r="F30" s="15">
        <v>4.21</v>
      </c>
      <c r="I30" s="9"/>
      <c r="J30" s="9"/>
      <c r="K30" s="9"/>
      <c r="L30" s="9"/>
      <c r="M30" s="9"/>
      <c r="N30" s="9"/>
      <c r="O30" s="6" t="s">
        <v>70</v>
      </c>
      <c r="P30" s="14">
        <v>20070</v>
      </c>
      <c r="Q30" s="16">
        <v>0.2</v>
      </c>
      <c r="R30" s="15">
        <v>3.87</v>
      </c>
      <c r="S30" s="31">
        <f t="shared" si="0"/>
        <v>-1.6094379124341003</v>
      </c>
      <c r="T30" s="31">
        <f t="shared" si="1"/>
        <v>9.906981441790384</v>
      </c>
      <c r="U30" s="31">
        <f t="shared" si="2"/>
        <v>1.3532545070416904</v>
      </c>
      <c r="W30" s="23" t="s">
        <v>71</v>
      </c>
      <c r="X30" s="23" t="s">
        <v>72</v>
      </c>
      <c r="Y30" s="23" t="s">
        <v>73</v>
      </c>
      <c r="AA30" s="23" t="s">
        <v>74</v>
      </c>
      <c r="AB30" s="23" t="s">
        <v>14</v>
      </c>
    </row>
    <row r="31" spans="3:28" ht="10.5">
      <c r="C31" s="6" t="s">
        <v>70</v>
      </c>
      <c r="D31" s="14">
        <v>20070</v>
      </c>
      <c r="E31" s="16">
        <v>0.2</v>
      </c>
      <c r="F31" s="15">
        <v>3.87</v>
      </c>
      <c r="I31" s="9"/>
      <c r="J31" s="9"/>
      <c r="K31" s="9"/>
      <c r="L31" s="9"/>
      <c r="M31" s="9"/>
      <c r="N31" s="9"/>
      <c r="O31" s="6" t="s">
        <v>75</v>
      </c>
      <c r="P31" s="14">
        <v>21030</v>
      </c>
      <c r="Q31" s="16">
        <v>0.22727272727272727</v>
      </c>
      <c r="R31" s="15">
        <v>4.22</v>
      </c>
      <c r="S31" s="31">
        <f t="shared" si="0"/>
        <v>-1.4816045409242156</v>
      </c>
      <c r="T31" s="31">
        <f t="shared" si="1"/>
        <v>9.953705268696746</v>
      </c>
      <c r="U31" s="31">
        <f t="shared" si="2"/>
        <v>1.4398351280479205</v>
      </c>
      <c r="W31" s="21">
        <v>1</v>
      </c>
      <c r="X31" s="21">
        <v>0.0022749571738271968</v>
      </c>
      <c r="Y31" s="21">
        <v>-0.4722785864195628</v>
      </c>
      <c r="AA31" s="21">
        <v>1.6129032258064515</v>
      </c>
      <c r="AB31" s="21">
        <v>-1.8245492920510458</v>
      </c>
    </row>
    <row r="32" spans="3:28" ht="10.5">
      <c r="C32" s="6" t="s">
        <v>75</v>
      </c>
      <c r="D32" s="14">
        <v>21030</v>
      </c>
      <c r="E32" s="16">
        <v>0.22727272727272727</v>
      </c>
      <c r="F32" s="15">
        <v>4.22</v>
      </c>
      <c r="I32" s="9"/>
      <c r="J32" s="9"/>
      <c r="K32" s="9"/>
      <c r="L32" s="9"/>
      <c r="M32" s="9"/>
      <c r="N32" s="9"/>
      <c r="O32" s="6" t="s">
        <v>76</v>
      </c>
      <c r="P32" s="14">
        <v>21130</v>
      </c>
      <c r="Q32" s="16">
        <v>0.5</v>
      </c>
      <c r="R32" s="15">
        <v>1.92</v>
      </c>
      <c r="S32" s="31">
        <f t="shared" si="0"/>
        <v>-0.6931471805599453</v>
      </c>
      <c r="T32" s="31">
        <f t="shared" si="1"/>
        <v>9.958449110610102</v>
      </c>
      <c r="U32" s="31">
        <f t="shared" si="2"/>
        <v>0.6523251860396901</v>
      </c>
      <c r="W32" s="21">
        <v>2</v>
      </c>
      <c r="X32" s="21">
        <v>-0.057597326100960605</v>
      </c>
      <c r="Y32" s="21">
        <v>-0.5842565600714342</v>
      </c>
      <c r="AA32" s="21">
        <v>4.838709677419354</v>
      </c>
      <c r="AB32" s="21">
        <v>-1.7047480922384253</v>
      </c>
    </row>
    <row r="33" spans="3:28" ht="10.5">
      <c r="C33" s="6" t="s">
        <v>76</v>
      </c>
      <c r="D33" s="14">
        <v>21130</v>
      </c>
      <c r="E33" s="16">
        <v>0.5</v>
      </c>
      <c r="F33" s="15">
        <v>1.92</v>
      </c>
      <c r="I33" s="9"/>
      <c r="J33" s="9"/>
      <c r="K33" s="9"/>
      <c r="L33" s="9"/>
      <c r="M33" s="9"/>
      <c r="N33" s="9"/>
      <c r="O33" s="6" t="s">
        <v>77</v>
      </c>
      <c r="P33" s="14">
        <v>22110</v>
      </c>
      <c r="Q33" s="16">
        <v>0.16129032258064516</v>
      </c>
      <c r="R33" s="15">
        <v>3.28</v>
      </c>
      <c r="S33" s="31">
        <f t="shared" si="0"/>
        <v>-1.8245492920510458</v>
      </c>
      <c r="T33" s="31">
        <f t="shared" si="1"/>
        <v>10.003785273851491</v>
      </c>
      <c r="U33" s="31">
        <f t="shared" si="2"/>
        <v>1.1878434223960523</v>
      </c>
      <c r="W33" s="21">
        <v>3</v>
      </c>
      <c r="X33" s="21">
        <v>0.09680459022999256</v>
      </c>
      <c r="Y33" s="21">
        <v>0.25987035370873984</v>
      </c>
      <c r="AA33" s="21">
        <v>8.064516129032258</v>
      </c>
      <c r="AB33" s="21">
        <v>-1.667706820558076</v>
      </c>
    </row>
    <row r="34" spans="3:28" ht="10.5">
      <c r="C34" s="6" t="s">
        <v>77</v>
      </c>
      <c r="D34" s="14">
        <v>22110</v>
      </c>
      <c r="E34" s="16">
        <v>0.16129032258064516</v>
      </c>
      <c r="F34" s="15">
        <v>3.28</v>
      </c>
      <c r="I34" s="9"/>
      <c r="J34" s="9"/>
      <c r="K34" s="9"/>
      <c r="L34" s="9"/>
      <c r="M34" s="9"/>
      <c r="N34" s="9"/>
      <c r="O34" s="6" t="s">
        <v>78</v>
      </c>
      <c r="P34" s="14">
        <v>22770</v>
      </c>
      <c r="Q34" s="16">
        <v>0.625</v>
      </c>
      <c r="R34" s="15">
        <v>3.23</v>
      </c>
      <c r="S34" s="31">
        <f t="shared" si="0"/>
        <v>-0.4700036292457356</v>
      </c>
      <c r="T34" s="31">
        <f t="shared" si="1"/>
        <v>10.033199159057785</v>
      </c>
      <c r="U34" s="31">
        <f t="shared" si="2"/>
        <v>1.172482137234565</v>
      </c>
      <c r="W34" s="21">
        <v>4</v>
      </c>
      <c r="X34" s="21">
        <v>-0.004789949792562</v>
      </c>
      <c r="Y34" s="21">
        <v>-0.582996715109557</v>
      </c>
      <c r="AA34" s="21">
        <v>11.29032258064516</v>
      </c>
      <c r="AB34" s="21">
        <v>-1.6094379124341003</v>
      </c>
    </row>
    <row r="35" spans="3:28" ht="10.5">
      <c r="C35" s="6" t="s">
        <v>78</v>
      </c>
      <c r="D35" s="14">
        <v>22770</v>
      </c>
      <c r="E35" s="16">
        <v>0.625</v>
      </c>
      <c r="F35" s="15">
        <v>3.23</v>
      </c>
      <c r="I35" s="9"/>
      <c r="J35" s="9"/>
      <c r="K35" s="9"/>
      <c r="L35" s="9"/>
      <c r="M35" s="9"/>
      <c r="N35" s="9"/>
      <c r="O35" s="6" t="s">
        <v>79</v>
      </c>
      <c r="P35" s="14">
        <v>22950</v>
      </c>
      <c r="Q35" s="16">
        <v>0.18867924528301888</v>
      </c>
      <c r="R35" s="15">
        <v>4.9</v>
      </c>
      <c r="S35" s="31">
        <f t="shared" si="0"/>
        <v>-1.667706820558076</v>
      </c>
      <c r="T35" s="31">
        <f t="shared" si="1"/>
        <v>10.04107321548869</v>
      </c>
      <c r="U35" s="31">
        <f t="shared" si="2"/>
        <v>1.589235205116581</v>
      </c>
      <c r="W35" s="21">
        <v>5</v>
      </c>
      <c r="X35" s="21">
        <v>0.23028972021121719</v>
      </c>
      <c r="Y35" s="21">
        <v>0.4628574603487281</v>
      </c>
      <c r="AA35" s="21">
        <v>14.516129032258064</v>
      </c>
      <c r="AB35" s="21">
        <v>-1.4816045409242156</v>
      </c>
    </row>
    <row r="36" spans="3:28" ht="12" thickBot="1">
      <c r="C36" s="6" t="s">
        <v>79</v>
      </c>
      <c r="D36" s="14">
        <v>22950</v>
      </c>
      <c r="E36" s="16">
        <v>0.18867924528301888</v>
      </c>
      <c r="F36" s="15">
        <v>4.9</v>
      </c>
      <c r="I36" s="9"/>
      <c r="J36" s="9"/>
      <c r="K36" s="9"/>
      <c r="L36" s="9"/>
      <c r="M36" s="9"/>
      <c r="N36" s="9"/>
      <c r="O36" s="6" t="s">
        <v>80</v>
      </c>
      <c r="P36" s="18">
        <v>26980</v>
      </c>
      <c r="Q36" s="20">
        <v>0.3846153846153846</v>
      </c>
      <c r="R36" s="19">
        <v>1.42</v>
      </c>
      <c r="S36" s="32">
        <f t="shared" si="0"/>
        <v>-0.9555114450274365</v>
      </c>
      <c r="T36" s="32">
        <f t="shared" si="1"/>
        <v>10.202851129761747</v>
      </c>
      <c r="U36" s="32">
        <f t="shared" si="2"/>
        <v>0.3506568716131693</v>
      </c>
      <c r="W36" s="21">
        <v>6</v>
      </c>
      <c r="X36" s="21">
        <v>-0.5245348684743185</v>
      </c>
      <c r="Y36" s="21">
        <v>0.5245348684743185</v>
      </c>
      <c r="AA36" s="21">
        <v>17.741935483870968</v>
      </c>
      <c r="AB36" s="21">
        <v>-1.308332819650179</v>
      </c>
    </row>
    <row r="37" spans="3:28" ht="12" thickBot="1">
      <c r="C37" s="6" t="s">
        <v>80</v>
      </c>
      <c r="D37" s="18">
        <v>26980</v>
      </c>
      <c r="E37" s="20">
        <v>0.3846153846153846</v>
      </c>
      <c r="F37" s="19">
        <v>1.42</v>
      </c>
      <c r="I37" s="9"/>
      <c r="J37" s="9"/>
      <c r="K37" s="9"/>
      <c r="L37" s="9"/>
      <c r="M37" s="9"/>
      <c r="N37" s="6"/>
      <c r="O37" s="6"/>
      <c r="P37" s="6" t="s">
        <v>2</v>
      </c>
      <c r="Q37" s="10" t="s">
        <v>11</v>
      </c>
      <c r="R37" s="6"/>
      <c r="S37" s="6"/>
      <c r="W37" s="21">
        <v>7</v>
      </c>
      <c r="X37" s="21">
        <v>-0.5029705546986885</v>
      </c>
      <c r="Y37" s="21">
        <v>0.8596454986374209</v>
      </c>
      <c r="AA37" s="21">
        <v>20.96774193548387</v>
      </c>
      <c r="AB37" s="21">
        <v>-1.252762968495368</v>
      </c>
    </row>
    <row r="38" spans="3:28" ht="10.5">
      <c r="C38" s="6" t="s">
        <v>2</v>
      </c>
      <c r="D38" s="10" t="s">
        <v>81</v>
      </c>
      <c r="E38" s="10"/>
      <c r="H38" s="6"/>
      <c r="I38" s="6"/>
      <c r="J38" s="6"/>
      <c r="K38" s="6"/>
      <c r="L38" s="6"/>
      <c r="M38" s="6"/>
      <c r="N38" s="6"/>
      <c r="O38" s="6"/>
      <c r="P38" s="6" t="s">
        <v>3</v>
      </c>
      <c r="Q38" s="10" t="s">
        <v>82</v>
      </c>
      <c r="R38" s="6"/>
      <c r="S38" s="6"/>
      <c r="W38" s="21">
        <v>8</v>
      </c>
      <c r="X38" s="21">
        <v>-0.5047740998480676</v>
      </c>
      <c r="Y38" s="21">
        <v>-0.5248453173330905</v>
      </c>
      <c r="AA38" s="21">
        <v>24.193548387096772</v>
      </c>
      <c r="AB38" s="21">
        <v>-1.0296194171811581</v>
      </c>
    </row>
    <row r="39" spans="3:28" ht="10.5">
      <c r="C39" s="6" t="s">
        <v>3</v>
      </c>
      <c r="D39" s="10" t="s">
        <v>83</v>
      </c>
      <c r="E39" s="10"/>
      <c r="G39" s="6"/>
      <c r="H39" s="6"/>
      <c r="I39" s="6"/>
      <c r="J39" s="6"/>
      <c r="K39" s="6"/>
      <c r="L39" s="6"/>
      <c r="M39" s="6"/>
      <c r="N39" s="6"/>
      <c r="O39" s="6"/>
      <c r="P39" s="6" t="s">
        <v>4</v>
      </c>
      <c r="Q39" s="10" t="s">
        <v>84</v>
      </c>
      <c r="R39" s="6"/>
      <c r="S39" s="6"/>
      <c r="W39" s="21">
        <v>9</v>
      </c>
      <c r="X39" s="21">
        <v>-0.13760477844348695</v>
      </c>
      <c r="Y39" s="21">
        <v>-0.450181886458632</v>
      </c>
      <c r="AA39" s="21">
        <v>27.419354838709676</v>
      </c>
      <c r="AB39" s="21">
        <v>-1.0296194171811581</v>
      </c>
    </row>
    <row r="40" spans="3:28" ht="10.5">
      <c r="C40" s="6" t="s">
        <v>4</v>
      </c>
      <c r="D40" s="10" t="s">
        <v>85</v>
      </c>
      <c r="E40" s="1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W40" s="21">
        <v>10</v>
      </c>
      <c r="X40" s="21">
        <v>-0.36490964311955076</v>
      </c>
      <c r="Y40" s="21">
        <v>0.1825880863255962</v>
      </c>
      <c r="AA40" s="21">
        <v>30.64516129032258</v>
      </c>
      <c r="AB40" s="21">
        <v>-0.9932517730102834</v>
      </c>
    </row>
    <row r="41" spans="3:28" ht="10.5">
      <c r="C41" s="36" t="s">
        <v>86</v>
      </c>
      <c r="D41" s="38" t="s">
        <v>87</v>
      </c>
      <c r="E41" s="38"/>
      <c r="F41" s="6"/>
      <c r="G41" s="6"/>
      <c r="H41" s="6"/>
      <c r="I41" s="6"/>
      <c r="J41" s="6"/>
      <c r="K41" s="6"/>
      <c r="L41" s="6"/>
      <c r="M41" s="6"/>
      <c r="N41" s="6"/>
      <c r="P41" s="29" t="s">
        <v>2</v>
      </c>
      <c r="Q41" s="29" t="s">
        <v>3</v>
      </c>
      <c r="R41" s="29" t="s">
        <v>4</v>
      </c>
      <c r="S41" s="6"/>
      <c r="W41" s="21">
        <v>11</v>
      </c>
      <c r="X41" s="21">
        <v>-0.7124015247634972</v>
      </c>
      <c r="Y41" s="21">
        <v>0.7124015247634972</v>
      </c>
      <c r="AA41" s="21">
        <v>33.87096774193548</v>
      </c>
      <c r="AB41" s="21">
        <v>-0.9555114450274365</v>
      </c>
    </row>
    <row r="42" spans="3:28" ht="12" thickBot="1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t="s">
        <v>88</v>
      </c>
      <c r="Q42" t="s">
        <v>89</v>
      </c>
      <c r="R42" t="s">
        <v>90</v>
      </c>
      <c r="S42" s="33"/>
      <c r="T42" s="33"/>
      <c r="U42" s="33"/>
      <c r="V42" s="33"/>
      <c r="W42" s="21">
        <v>12</v>
      </c>
      <c r="X42" s="21">
        <v>-0.43409115277323196</v>
      </c>
      <c r="Y42" s="21">
        <v>-0.3543662075910382</v>
      </c>
      <c r="AA42" s="21">
        <v>37.096774193548384</v>
      </c>
      <c r="AB42" s="21">
        <v>-0.9555114450274365</v>
      </c>
    </row>
    <row r="43" spans="3:28" ht="13.5">
      <c r="C43" s="6"/>
      <c r="D43" s="6"/>
      <c r="E43" s="37" t="s">
        <v>91</v>
      </c>
      <c r="G43" s="6"/>
      <c r="H43" s="6"/>
      <c r="I43" s="6"/>
      <c r="J43" s="6"/>
      <c r="K43" s="6"/>
      <c r="L43" s="6"/>
      <c r="M43" s="6"/>
      <c r="O43" s="6" t="s">
        <v>20</v>
      </c>
      <c r="P43" s="13">
        <v>625</v>
      </c>
      <c r="Q43" s="11">
        <v>140</v>
      </c>
      <c r="R43" s="12">
        <v>2.25</v>
      </c>
      <c r="S43" s="35"/>
      <c r="T43" s="33"/>
      <c r="U43" s="33"/>
      <c r="V43" s="33"/>
      <c r="W43" s="21">
        <v>13</v>
      </c>
      <c r="X43" s="21">
        <v>-0.25675501695349695</v>
      </c>
      <c r="Y43" s="21">
        <v>0.07443346015954239</v>
      </c>
      <c r="AA43" s="21">
        <v>40.32258064516128</v>
      </c>
      <c r="AB43" s="21">
        <v>-0.8329091229351039</v>
      </c>
    </row>
    <row r="44" spans="15:28" ht="12">
      <c r="O44" s="6" t="s">
        <v>22</v>
      </c>
      <c r="P44" s="16">
        <v>526.3157894736842</v>
      </c>
      <c r="Q44" s="14">
        <v>285</v>
      </c>
      <c r="R44" s="15">
        <v>1.38</v>
      </c>
      <c r="S44" s="35"/>
      <c r="T44" s="33"/>
      <c r="U44" s="33"/>
      <c r="V44" s="33"/>
      <c r="W44" s="21">
        <v>14</v>
      </c>
      <c r="X44" s="21">
        <v>-0.7873309114963095</v>
      </c>
      <c r="Y44" s="21">
        <v>-0.20592086151397393</v>
      </c>
      <c r="AA44" s="21">
        <v>43.548387096774185</v>
      </c>
      <c r="AB44" s="21">
        <v>-0.7884573603642702</v>
      </c>
    </row>
    <row r="45" spans="15:28" ht="12">
      <c r="O45" s="6" t="s">
        <v>23</v>
      </c>
      <c r="P45" s="16">
        <v>1428.5714285714287</v>
      </c>
      <c r="Q45" s="14">
        <v>292</v>
      </c>
      <c r="R45" s="15">
        <v>0.93</v>
      </c>
      <c r="S45" s="35"/>
      <c r="T45" s="33"/>
      <c r="U45" s="33"/>
      <c r="V45" s="33"/>
      <c r="W45" s="21">
        <v>15</v>
      </c>
      <c r="X45" s="21">
        <v>-0.6756235982744858</v>
      </c>
      <c r="Y45" s="21">
        <v>0.14499534721231544</v>
      </c>
      <c r="AA45" s="21">
        <v>46.77419354838709</v>
      </c>
      <c r="AB45" s="21">
        <v>-0.7884573603642702</v>
      </c>
    </row>
    <row r="46" spans="15:28" ht="12">
      <c r="O46" s="6" t="s">
        <v>25</v>
      </c>
      <c r="P46" s="16">
        <v>555.5555555555555</v>
      </c>
      <c r="Q46" s="14">
        <v>380</v>
      </c>
      <c r="R46" s="15">
        <v>0.94</v>
      </c>
      <c r="S46" s="35"/>
      <c r="T46" s="33"/>
      <c r="U46" s="33"/>
      <c r="V46" s="33"/>
      <c r="W46" s="21">
        <v>16</v>
      </c>
      <c r="X46" s="21">
        <v>-0.6879295476405847</v>
      </c>
      <c r="Y46" s="21">
        <v>-0.14497957529451921</v>
      </c>
      <c r="AA46" s="21">
        <v>50</v>
      </c>
      <c r="AB46" s="21">
        <v>-0.6931471805599453</v>
      </c>
    </row>
    <row r="47" spans="15:28" ht="12">
      <c r="O47" s="6" t="s">
        <v>27</v>
      </c>
      <c r="P47" s="16">
        <v>2000</v>
      </c>
      <c r="Q47" s="14">
        <v>448</v>
      </c>
      <c r="R47" s="15">
        <v>0.46</v>
      </c>
      <c r="S47" s="35"/>
      <c r="T47" s="33"/>
      <c r="U47" s="33"/>
      <c r="V47" s="33"/>
      <c r="W47" s="21">
        <v>17</v>
      </c>
      <c r="X47" s="21">
        <v>-0.8122324664761802</v>
      </c>
      <c r="Y47" s="21">
        <v>1.03537601779039</v>
      </c>
      <c r="AA47" s="21">
        <v>53.2258064516129</v>
      </c>
      <c r="AB47" s="21">
        <v>-0.6418538861723948</v>
      </c>
    </row>
    <row r="48" spans="15:28" ht="12">
      <c r="O48" s="6" t="s">
        <v>29</v>
      </c>
      <c r="P48" s="16">
        <v>1000</v>
      </c>
      <c r="Q48" s="14">
        <v>503</v>
      </c>
      <c r="R48" s="15">
        <v>2.57</v>
      </c>
      <c r="S48" s="35"/>
      <c r="T48" s="33"/>
      <c r="U48" s="33"/>
      <c r="V48" s="33"/>
      <c r="W48" s="21">
        <v>18</v>
      </c>
      <c r="X48" s="21">
        <v>-0.9920108847722883</v>
      </c>
      <c r="Y48" s="21">
        <v>0.4042242198701693</v>
      </c>
      <c r="AA48" s="21">
        <v>56.4516129032258</v>
      </c>
      <c r="AB48" s="21">
        <v>-0.587786664902119</v>
      </c>
    </row>
    <row r="49" spans="15:28" ht="12">
      <c r="O49" s="6" t="s">
        <v>31</v>
      </c>
      <c r="P49" s="16">
        <v>1428.5714285714287</v>
      </c>
      <c r="Q49" s="14">
        <v>540</v>
      </c>
      <c r="R49" s="15">
        <v>2.29</v>
      </c>
      <c r="S49" s="35"/>
      <c r="T49" s="33"/>
      <c r="U49" s="33"/>
      <c r="V49" s="33"/>
      <c r="W49" s="21">
        <v>19</v>
      </c>
      <c r="X49" s="21">
        <v>-0.9084727679230433</v>
      </c>
      <c r="Y49" s="21">
        <v>0.12001540755877316</v>
      </c>
      <c r="AA49" s="21">
        <v>59.677419354838705</v>
      </c>
      <c r="AB49" s="21">
        <v>-0.587786664902119</v>
      </c>
    </row>
    <row r="50" spans="15:28" ht="12">
      <c r="O50" s="6" t="s">
        <v>33</v>
      </c>
      <c r="P50" s="16">
        <v>357.14285714285717</v>
      </c>
      <c r="Q50" s="14">
        <v>540</v>
      </c>
      <c r="R50" s="15">
        <v>2.3</v>
      </c>
      <c r="S50" s="35"/>
      <c r="T50" s="33"/>
      <c r="U50" s="33"/>
      <c r="V50" s="33"/>
      <c r="W50" s="21">
        <v>20</v>
      </c>
      <c r="X50" s="21">
        <v>-1.0325962082934763</v>
      </c>
      <c r="Y50" s="21">
        <v>0.002976791112318189</v>
      </c>
      <c r="AA50" s="21">
        <v>62.90322580645161</v>
      </c>
      <c r="AB50" s="21">
        <v>-0.587786664902119</v>
      </c>
    </row>
    <row r="51" spans="15:28" ht="12">
      <c r="O51" s="6" t="s">
        <v>35</v>
      </c>
      <c r="P51" s="16">
        <v>555.5555555555555</v>
      </c>
      <c r="Q51" s="14">
        <v>558</v>
      </c>
      <c r="R51" s="15">
        <v>0.92</v>
      </c>
      <c r="S51" s="35"/>
      <c r="T51" s="33"/>
      <c r="U51" s="33"/>
      <c r="V51" s="33"/>
      <c r="W51" s="21">
        <v>21</v>
      </c>
      <c r="X51" s="21">
        <v>-1.0532588512719092</v>
      </c>
      <c r="Y51" s="21">
        <v>-0.2550739683782697</v>
      </c>
      <c r="AA51" s="21">
        <v>66.12903225806451</v>
      </c>
      <c r="AB51" s="21">
        <v>-0.5306282510621704</v>
      </c>
    </row>
    <row r="52" spans="15:28" ht="12">
      <c r="O52" s="6" t="s">
        <v>36</v>
      </c>
      <c r="P52" s="16">
        <v>833.3333333333334</v>
      </c>
      <c r="Q52" s="14">
        <v>640</v>
      </c>
      <c r="R52" s="15">
        <v>1.41</v>
      </c>
      <c r="S52" s="35"/>
      <c r="T52" s="33"/>
      <c r="U52" s="33"/>
      <c r="V52" s="33"/>
      <c r="W52" s="21">
        <v>22</v>
      </c>
      <c r="X52" s="21">
        <v>-0.9492654043551907</v>
      </c>
      <c r="Y52" s="21">
        <v>-0.006246040672245767</v>
      </c>
      <c r="AA52" s="21">
        <v>69.35483870967741</v>
      </c>
      <c r="AB52" s="21">
        <v>-0.4700036292457356</v>
      </c>
    </row>
    <row r="53" spans="15:28" ht="12">
      <c r="O53" s="6" t="s">
        <v>38</v>
      </c>
      <c r="P53" s="16">
        <v>1000</v>
      </c>
      <c r="Q53" s="14">
        <v>641</v>
      </c>
      <c r="R53" s="15">
        <v>3.26</v>
      </c>
      <c r="S53" s="35"/>
      <c r="T53" s="33"/>
      <c r="U53" s="33"/>
      <c r="V53" s="33"/>
      <c r="W53" s="21">
        <v>23</v>
      </c>
      <c r="X53" s="21">
        <v>-1.2279914196230628</v>
      </c>
      <c r="Y53" s="21">
        <v>-0.02477154887230526</v>
      </c>
      <c r="AA53" s="21">
        <v>72.58064516129032</v>
      </c>
      <c r="AB53" s="21">
        <v>-0.4700036292457356</v>
      </c>
    </row>
    <row r="54" spans="15:28" ht="12">
      <c r="O54" s="6" t="s">
        <v>44</v>
      </c>
      <c r="P54" s="16">
        <v>454.5454545454545</v>
      </c>
      <c r="Q54" s="14">
        <v>754</v>
      </c>
      <c r="R54" s="15">
        <v>1.44</v>
      </c>
      <c r="S54" s="35"/>
      <c r="T54" s="33"/>
      <c r="U54" s="33"/>
      <c r="V54" s="33"/>
      <c r="W54" s="21">
        <v>24</v>
      </c>
      <c r="X54" s="21">
        <v>-1.2355790241911413</v>
      </c>
      <c r="Y54" s="21">
        <v>-0.469169068047284</v>
      </c>
      <c r="AA54" s="21">
        <v>75.80645161290322</v>
      </c>
      <c r="AB54" s="21">
        <v>-0.18232155679395456</v>
      </c>
    </row>
    <row r="55" spans="15:28" ht="12">
      <c r="O55" s="6" t="s">
        <v>46</v>
      </c>
      <c r="P55" s="16">
        <v>833.3333333333334</v>
      </c>
      <c r="Q55" s="14">
        <v>790</v>
      </c>
      <c r="R55" s="17">
        <v>0.9</v>
      </c>
      <c r="S55" s="35"/>
      <c r="T55" s="33"/>
      <c r="U55" s="33"/>
      <c r="V55" s="33"/>
      <c r="W55" s="21">
        <v>25</v>
      </c>
      <c r="X55" s="21">
        <v>-1.2044184873560453</v>
      </c>
      <c r="Y55" s="21">
        <v>-0.405019425078055</v>
      </c>
      <c r="AA55" s="21">
        <v>79.03225806451611</v>
      </c>
      <c r="AB55" s="21">
        <v>-0.18232155679395456</v>
      </c>
    </row>
    <row r="56" spans="15:28" ht="12">
      <c r="O56" s="6" t="s">
        <v>48</v>
      </c>
      <c r="P56" s="16">
        <v>370.3703703703703</v>
      </c>
      <c r="Q56" s="14">
        <v>831</v>
      </c>
      <c r="R56" s="15">
        <v>3.1</v>
      </c>
      <c r="S56" s="35"/>
      <c r="T56" s="33"/>
      <c r="U56" s="33"/>
      <c r="V56" s="33"/>
      <c r="W56" s="21">
        <v>26</v>
      </c>
      <c r="X56" s="21">
        <v>-1.2574904928088566</v>
      </c>
      <c r="Y56" s="21">
        <v>-0.22411404811535895</v>
      </c>
      <c r="AA56" s="21">
        <v>82.25806451612902</v>
      </c>
      <c r="AB56" s="21">
        <v>0</v>
      </c>
    </row>
    <row r="57" spans="15:28" ht="12">
      <c r="O57" s="6" t="s">
        <v>50</v>
      </c>
      <c r="P57" s="16">
        <v>588.2352941176471</v>
      </c>
      <c r="Q57" s="14">
        <v>902</v>
      </c>
      <c r="R57" s="17">
        <v>2.2</v>
      </c>
      <c r="S57" s="35"/>
      <c r="T57" s="33"/>
      <c r="U57" s="33"/>
      <c r="V57" s="33"/>
      <c r="W57" s="21">
        <v>27</v>
      </c>
      <c r="X57" s="21">
        <v>-0.9332797999721859</v>
      </c>
      <c r="Y57" s="21">
        <v>0.24013261941224062</v>
      </c>
      <c r="AA57" s="21">
        <v>85.48387096774192</v>
      </c>
      <c r="AB57" s="21">
        <v>0</v>
      </c>
    </row>
    <row r="58" spans="15:28" ht="12">
      <c r="O58" s="6" t="s">
        <v>51</v>
      </c>
      <c r="P58" s="16">
        <v>434.78260869565224</v>
      </c>
      <c r="Q58" s="14">
        <v>952</v>
      </c>
      <c r="R58" s="15">
        <v>2.16</v>
      </c>
      <c r="S58" s="35"/>
      <c r="T58" s="33"/>
      <c r="U58" s="33"/>
      <c r="V58" s="33"/>
      <c r="W58" s="21">
        <v>28</v>
      </c>
      <c r="X58" s="21">
        <v>-1.1716610294089058</v>
      </c>
      <c r="Y58" s="21">
        <v>-0.65288826264214</v>
      </c>
      <c r="AA58" s="21">
        <v>88.70967741935483</v>
      </c>
      <c r="AB58" s="21">
        <v>0.22314355131420974</v>
      </c>
    </row>
    <row r="59" spans="15:28" ht="12">
      <c r="O59" s="6" t="s">
        <v>59</v>
      </c>
      <c r="P59" s="16">
        <v>1250</v>
      </c>
      <c r="Q59" s="14">
        <v>977</v>
      </c>
      <c r="R59" s="15">
        <v>2.85</v>
      </c>
      <c r="S59" s="35"/>
      <c r="T59" s="33"/>
      <c r="U59" s="33"/>
      <c r="V59" s="33"/>
      <c r="W59" s="21">
        <v>29</v>
      </c>
      <c r="X59" s="21">
        <v>-1.1761527865522805</v>
      </c>
      <c r="Y59" s="21">
        <v>0.7061491573065449</v>
      </c>
      <c r="AA59" s="21">
        <v>91.93548387096773</v>
      </c>
      <c r="AB59" s="21">
        <v>0.3566749439387324</v>
      </c>
    </row>
    <row r="60" spans="15:28" ht="12">
      <c r="O60" s="6" t="s">
        <v>61</v>
      </c>
      <c r="P60" s="16">
        <v>555.5555555555555</v>
      </c>
      <c r="Q60" s="14">
        <v>1145</v>
      </c>
      <c r="R60" s="15">
        <v>3.82</v>
      </c>
      <c r="S60" s="35"/>
      <c r="T60" s="33"/>
      <c r="U60" s="33"/>
      <c r="V60" s="33"/>
      <c r="W60" s="21">
        <v>30</v>
      </c>
      <c r="X60" s="21">
        <v>-1.3515568090726326</v>
      </c>
      <c r="Y60" s="21">
        <v>-0.3161500114854434</v>
      </c>
      <c r="AA60" s="21">
        <v>95.16129032258064</v>
      </c>
      <c r="AB60" s="21">
        <v>0.3566749439387324</v>
      </c>
    </row>
    <row r="61" spans="15:28" ht="12.75" thickBot="1">
      <c r="O61" s="6" t="s">
        <v>62</v>
      </c>
      <c r="P61" s="16">
        <v>454.5454545454545</v>
      </c>
      <c r="Q61" s="14">
        <v>1171</v>
      </c>
      <c r="R61" s="15">
        <v>3.06</v>
      </c>
      <c r="S61" s="35"/>
      <c r="T61" s="33"/>
      <c r="U61" s="33"/>
      <c r="V61" s="33"/>
      <c r="W61" s="22">
        <v>31</v>
      </c>
      <c r="X61" s="22">
        <v>-0.8985687154297706</v>
      </c>
      <c r="Y61" s="22">
        <v>-0.056942729597665886</v>
      </c>
      <c r="AA61" s="22">
        <v>98.38709677419354</v>
      </c>
      <c r="AB61" s="22">
        <v>0.6931471805599453</v>
      </c>
    </row>
    <row r="62" spans="15:22" ht="12">
      <c r="O62" s="6" t="s">
        <v>63</v>
      </c>
      <c r="P62" s="16">
        <v>357.14285714285717</v>
      </c>
      <c r="Q62" s="14">
        <v>1267</v>
      </c>
      <c r="R62" s="15">
        <v>3.85</v>
      </c>
      <c r="S62" s="35"/>
      <c r="T62" s="33"/>
      <c r="U62" s="33"/>
      <c r="V62" s="33"/>
    </row>
    <row r="63" spans="15:22" ht="12">
      <c r="O63" s="6" t="s">
        <v>64</v>
      </c>
      <c r="P63" s="16">
        <v>270.2702702702702</v>
      </c>
      <c r="Q63" s="14">
        <v>1649</v>
      </c>
      <c r="R63" s="17">
        <v>3.2</v>
      </c>
      <c r="S63" s="35"/>
      <c r="T63" s="33"/>
      <c r="U63" s="33"/>
      <c r="V63" s="33"/>
    </row>
    <row r="64" spans="15:22" ht="12">
      <c r="O64" s="6" t="s">
        <v>65</v>
      </c>
      <c r="P64" s="16">
        <v>384.6153846153846</v>
      </c>
      <c r="Q64" s="14">
        <v>1894</v>
      </c>
      <c r="R64" s="15">
        <v>2.2</v>
      </c>
      <c r="S64" s="35"/>
      <c r="T64" s="33"/>
      <c r="U64" s="33"/>
      <c r="V64" s="33"/>
    </row>
    <row r="65" spans="15:22" ht="12">
      <c r="O65" s="6" t="s">
        <v>66</v>
      </c>
      <c r="P65" s="16">
        <v>285.7142857142857</v>
      </c>
      <c r="Q65" s="14">
        <v>1926</v>
      </c>
      <c r="R65" s="15">
        <v>4.25</v>
      </c>
      <c r="S65" s="35"/>
      <c r="T65" s="33"/>
      <c r="U65" s="33"/>
      <c r="V65" s="33"/>
    </row>
    <row r="66" spans="15:22" ht="12">
      <c r="O66" s="6" t="s">
        <v>69</v>
      </c>
      <c r="P66" s="16">
        <v>181.8181818181818</v>
      </c>
      <c r="Q66" s="14">
        <v>1987</v>
      </c>
      <c r="R66" s="15">
        <v>4.21</v>
      </c>
      <c r="S66" s="35"/>
      <c r="T66" s="33"/>
      <c r="U66" s="33"/>
      <c r="V66" s="33"/>
    </row>
    <row r="67" spans="15:22" ht="12">
      <c r="O67" s="6" t="s">
        <v>70</v>
      </c>
      <c r="P67" s="16">
        <v>200</v>
      </c>
      <c r="Q67" s="14">
        <v>2007</v>
      </c>
      <c r="R67" s="15">
        <v>3.87</v>
      </c>
      <c r="S67" s="35"/>
      <c r="T67" s="33"/>
      <c r="U67" s="33"/>
      <c r="V67" s="33"/>
    </row>
    <row r="68" spans="15:22" ht="12">
      <c r="O68" s="6" t="s">
        <v>75</v>
      </c>
      <c r="P68" s="16">
        <v>227.27272727272725</v>
      </c>
      <c r="Q68" s="14">
        <v>2103</v>
      </c>
      <c r="R68" s="15">
        <v>4.22</v>
      </c>
      <c r="S68" s="35"/>
      <c r="T68" s="33"/>
      <c r="U68" s="33"/>
      <c r="V68" s="33"/>
    </row>
    <row r="69" spans="15:22" ht="12">
      <c r="O69" s="6" t="s">
        <v>76</v>
      </c>
      <c r="P69" s="16">
        <v>500</v>
      </c>
      <c r="Q69" s="14">
        <v>2113</v>
      </c>
      <c r="R69" s="15">
        <v>1.92</v>
      </c>
      <c r="S69" s="35"/>
      <c r="T69" s="33"/>
      <c r="U69" s="33"/>
      <c r="V69" s="33"/>
    </row>
    <row r="70" spans="15:22" ht="12">
      <c r="O70" s="6" t="s">
        <v>77</v>
      </c>
      <c r="P70" s="16">
        <v>161.29032258064515</v>
      </c>
      <c r="Q70" s="14">
        <v>2211</v>
      </c>
      <c r="R70" s="15">
        <v>3.28</v>
      </c>
      <c r="S70" s="35"/>
      <c r="T70" s="33"/>
      <c r="U70" s="33"/>
      <c r="V70" s="33"/>
    </row>
    <row r="71" spans="15:22" ht="12">
      <c r="O71" s="6" t="s">
        <v>78</v>
      </c>
      <c r="P71" s="16">
        <v>625</v>
      </c>
      <c r="Q71" s="14">
        <v>2277</v>
      </c>
      <c r="R71" s="15">
        <v>3.23</v>
      </c>
      <c r="S71" s="35"/>
      <c r="T71" s="33"/>
      <c r="U71" s="33"/>
      <c r="V71" s="33"/>
    </row>
    <row r="72" spans="15:22" ht="12">
      <c r="O72" s="6" t="s">
        <v>79</v>
      </c>
      <c r="P72" s="16">
        <v>188.67924528301887</v>
      </c>
      <c r="Q72" s="14">
        <v>2295</v>
      </c>
      <c r="R72" s="15">
        <v>4.9</v>
      </c>
      <c r="S72" s="35"/>
      <c r="T72" s="33"/>
      <c r="U72" s="33"/>
      <c r="V72" s="33"/>
    </row>
    <row r="73" spans="15:22" ht="12.75" thickBot="1">
      <c r="O73" s="6" t="s">
        <v>80</v>
      </c>
      <c r="P73" s="20">
        <v>384.6153846153846</v>
      </c>
      <c r="Q73" s="18">
        <v>2698</v>
      </c>
      <c r="R73" s="19">
        <v>1.42</v>
      </c>
      <c r="S73" s="35"/>
      <c r="T73" s="33"/>
      <c r="U73" s="33"/>
      <c r="V73" s="33"/>
    </row>
    <row r="74" spans="15:22" ht="12">
      <c r="O74" s="33"/>
      <c r="P74" s="34" t="s">
        <v>2</v>
      </c>
      <c r="Q74" s="33" t="s">
        <v>92</v>
      </c>
      <c r="R74" s="33"/>
      <c r="S74" s="33"/>
      <c r="T74" s="33"/>
      <c r="U74" s="33"/>
      <c r="V74" s="33"/>
    </row>
    <row r="75" spans="15:22" ht="12">
      <c r="O75" s="33"/>
      <c r="P75" s="34" t="s">
        <v>3</v>
      </c>
      <c r="Q75" s="33" t="s">
        <v>93</v>
      </c>
      <c r="R75" s="33"/>
      <c r="S75" s="33"/>
      <c r="T75" s="33"/>
      <c r="U75" s="33"/>
      <c r="V75" s="33"/>
    </row>
    <row r="76" spans="15:22" ht="12">
      <c r="O76" s="33"/>
      <c r="P76" s="33"/>
      <c r="Q76" s="33"/>
      <c r="R76" s="33"/>
      <c r="S76" s="33"/>
      <c r="T76" s="33"/>
      <c r="U76" s="33"/>
      <c r="V76" s="33"/>
    </row>
    <row r="77" spans="15:22" ht="12">
      <c r="O77" s="33"/>
      <c r="P77" s="33"/>
      <c r="Q77" s="33"/>
      <c r="R77" s="33"/>
      <c r="S77" s="33"/>
      <c r="T77" s="33"/>
      <c r="U77" s="33"/>
      <c r="V77" s="33"/>
    </row>
    <row r="78" spans="15:22" ht="10.5">
      <c r="O78" s="33"/>
      <c r="P78" s="33"/>
      <c r="Q78" s="33"/>
      <c r="R78" s="33"/>
      <c r="S78" s="33"/>
      <c r="T78" s="33"/>
      <c r="U78" s="33"/>
      <c r="V78" s="33"/>
    </row>
    <row r="79" spans="15:22" ht="10.5">
      <c r="O79" s="33"/>
      <c r="P79" s="33"/>
      <c r="Q79" s="33"/>
      <c r="R79" s="33"/>
      <c r="S79" s="33"/>
      <c r="T79" s="33"/>
      <c r="U79" s="33"/>
      <c r="V79" s="33"/>
    </row>
    <row r="80" spans="15:22" ht="10.5">
      <c r="O80" s="33"/>
      <c r="P80" s="33"/>
      <c r="Q80" s="33"/>
      <c r="R80" s="33"/>
      <c r="S80" s="33"/>
      <c r="T80" s="33"/>
      <c r="U80" s="33"/>
      <c r="V80" s="33"/>
    </row>
    <row r="81" spans="5:22" ht="13.5">
      <c r="E81" s="37" t="s">
        <v>94</v>
      </c>
      <c r="O81" s="33"/>
      <c r="P81" s="33"/>
      <c r="Q81" s="33"/>
      <c r="R81" s="33"/>
      <c r="S81" s="33"/>
      <c r="T81" s="33"/>
      <c r="U81" s="33"/>
      <c r="V81" s="33"/>
    </row>
    <row r="82" spans="16:22" ht="12">
      <c r="P82" s="29" t="s">
        <v>2</v>
      </c>
      <c r="Q82" s="29" t="s">
        <v>4</v>
      </c>
      <c r="R82" s="33"/>
      <c r="S82" s="33"/>
      <c r="T82" s="33"/>
      <c r="U82" s="33"/>
      <c r="V82" s="33"/>
    </row>
    <row r="83" spans="16:22" ht="12.75" thickBot="1">
      <c r="P83" t="s">
        <v>88</v>
      </c>
      <c r="Q83" t="s">
        <v>90</v>
      </c>
      <c r="R83" s="33"/>
      <c r="S83" s="33"/>
      <c r="T83" s="33"/>
      <c r="U83" s="33"/>
      <c r="V83" s="33"/>
    </row>
    <row r="84" spans="15:22" ht="12">
      <c r="O84" s="6" t="s">
        <v>27</v>
      </c>
      <c r="P84" s="13">
        <v>20</v>
      </c>
      <c r="Q84" s="12">
        <v>0.46</v>
      </c>
      <c r="R84" s="33"/>
      <c r="S84" s="33"/>
      <c r="T84" s="33"/>
      <c r="U84" s="33"/>
      <c r="V84" s="33"/>
    </row>
    <row r="85" spans="15:22" ht="12">
      <c r="O85" s="6" t="s">
        <v>46</v>
      </c>
      <c r="P85" s="16">
        <v>8.333333333333334</v>
      </c>
      <c r="Q85" s="17">
        <v>0.9</v>
      </c>
      <c r="R85" s="35"/>
      <c r="S85" s="33"/>
      <c r="T85" s="33"/>
      <c r="U85" s="33"/>
      <c r="V85" s="33"/>
    </row>
    <row r="86" spans="15:22" ht="12">
      <c r="O86" s="6" t="s">
        <v>35</v>
      </c>
      <c r="P86" s="16">
        <v>5.555555555555555</v>
      </c>
      <c r="Q86" s="15">
        <v>0.92</v>
      </c>
      <c r="R86" s="35"/>
      <c r="S86" s="33"/>
      <c r="T86" s="33"/>
      <c r="U86" s="33"/>
      <c r="V86" s="33"/>
    </row>
    <row r="87" spans="15:18" ht="12">
      <c r="O87" s="6" t="s">
        <v>23</v>
      </c>
      <c r="P87" s="16">
        <v>14.285714285714286</v>
      </c>
      <c r="Q87" s="15">
        <v>0.93</v>
      </c>
      <c r="R87" s="35"/>
    </row>
    <row r="88" spans="15:18" ht="12">
      <c r="O88" s="6" t="s">
        <v>25</v>
      </c>
      <c r="P88" s="16">
        <v>5.555555555555555</v>
      </c>
      <c r="Q88" s="15">
        <v>0.94</v>
      </c>
      <c r="R88" s="35"/>
    </row>
    <row r="89" spans="15:18" ht="12">
      <c r="O89" s="6" t="s">
        <v>22</v>
      </c>
      <c r="P89" s="16">
        <v>5.263157894736842</v>
      </c>
      <c r="Q89" s="15">
        <v>1.38</v>
      </c>
      <c r="R89" s="35"/>
    </row>
    <row r="90" spans="15:18" ht="12">
      <c r="O90" s="6" t="s">
        <v>36</v>
      </c>
      <c r="P90" s="16">
        <v>8.333333333333334</v>
      </c>
      <c r="Q90" s="15">
        <v>1.41</v>
      </c>
      <c r="R90" s="35"/>
    </row>
    <row r="91" spans="15:18" ht="12">
      <c r="O91" s="6" t="s">
        <v>80</v>
      </c>
      <c r="P91" s="16">
        <v>3.846153846153846</v>
      </c>
      <c r="Q91" s="15">
        <v>1.42</v>
      </c>
      <c r="R91" s="35"/>
    </row>
    <row r="92" spans="15:18" ht="12">
      <c r="O92" s="6" t="s">
        <v>44</v>
      </c>
      <c r="P92" s="16">
        <v>4.545454545454545</v>
      </c>
      <c r="Q92" s="15">
        <v>1.44</v>
      </c>
      <c r="R92" s="35"/>
    </row>
    <row r="93" spans="15:18" ht="12">
      <c r="O93" s="6" t="s">
        <v>76</v>
      </c>
      <c r="P93" s="16">
        <v>5</v>
      </c>
      <c r="Q93" s="15">
        <v>1.92</v>
      </c>
      <c r="R93" s="35"/>
    </row>
    <row r="94" spans="15:18" ht="12">
      <c r="O94" s="6" t="s">
        <v>51</v>
      </c>
      <c r="P94" s="16">
        <v>4.347826086956522</v>
      </c>
      <c r="Q94" s="15">
        <v>2.16</v>
      </c>
      <c r="R94" s="35"/>
    </row>
    <row r="95" spans="15:18" ht="12">
      <c r="O95" s="6" t="s">
        <v>50</v>
      </c>
      <c r="P95" s="16">
        <v>5.882352941176471</v>
      </c>
      <c r="Q95" s="17">
        <v>2.2</v>
      </c>
      <c r="R95" s="35"/>
    </row>
    <row r="96" spans="15:18" ht="12">
      <c r="O96" s="6" t="s">
        <v>65</v>
      </c>
      <c r="P96" s="16">
        <v>3.846153846153846</v>
      </c>
      <c r="Q96" s="15">
        <v>2.2</v>
      </c>
      <c r="R96" s="35"/>
    </row>
    <row r="97" spans="15:18" ht="12">
      <c r="O97" s="6" t="s">
        <v>20</v>
      </c>
      <c r="P97" s="16">
        <v>6.25</v>
      </c>
      <c r="Q97" s="15">
        <v>2.25</v>
      </c>
      <c r="R97" s="35"/>
    </row>
    <row r="98" spans="15:18" ht="12">
      <c r="O98" s="6" t="s">
        <v>31</v>
      </c>
      <c r="P98" s="16">
        <v>14.285714285714286</v>
      </c>
      <c r="Q98" s="15">
        <v>2.29</v>
      </c>
      <c r="R98" s="35"/>
    </row>
    <row r="99" spans="15:18" ht="12">
      <c r="O99" s="6" t="s">
        <v>33</v>
      </c>
      <c r="P99" s="16">
        <v>3.5714285714285716</v>
      </c>
      <c r="Q99" s="15">
        <v>2.3</v>
      </c>
      <c r="R99" s="35"/>
    </row>
    <row r="100" spans="15:18" ht="12">
      <c r="O100" s="6" t="s">
        <v>29</v>
      </c>
      <c r="P100" s="16">
        <v>10</v>
      </c>
      <c r="Q100" s="15">
        <v>2.57</v>
      </c>
      <c r="R100" s="35"/>
    </row>
    <row r="101" spans="15:18" ht="12">
      <c r="O101" s="6" t="s">
        <v>59</v>
      </c>
      <c r="P101" s="16">
        <v>12.5</v>
      </c>
      <c r="Q101" s="15">
        <v>2.85</v>
      </c>
      <c r="R101" s="35"/>
    </row>
    <row r="102" spans="15:18" ht="12">
      <c r="O102" s="6" t="s">
        <v>62</v>
      </c>
      <c r="P102" s="16">
        <v>4.545454545454545</v>
      </c>
      <c r="Q102" s="15">
        <v>3.06</v>
      </c>
      <c r="R102" s="35"/>
    </row>
    <row r="103" spans="15:18" ht="12">
      <c r="O103" s="6" t="s">
        <v>48</v>
      </c>
      <c r="P103" s="16">
        <v>3.7037037037037033</v>
      </c>
      <c r="Q103" s="15">
        <v>3.1</v>
      </c>
      <c r="R103" s="35"/>
    </row>
    <row r="104" spans="15:18" ht="12">
      <c r="O104" s="6" t="s">
        <v>64</v>
      </c>
      <c r="P104" s="16">
        <v>2.702702702702702</v>
      </c>
      <c r="Q104" s="17">
        <v>3.2</v>
      </c>
      <c r="R104" s="35"/>
    </row>
    <row r="105" spans="15:18" ht="12">
      <c r="O105" s="6" t="s">
        <v>78</v>
      </c>
      <c r="P105" s="16">
        <v>6.25</v>
      </c>
      <c r="Q105" s="15">
        <v>3.23</v>
      </c>
      <c r="R105" s="35"/>
    </row>
    <row r="106" spans="15:18" ht="12">
      <c r="O106" s="6" t="s">
        <v>38</v>
      </c>
      <c r="P106" s="16">
        <v>10</v>
      </c>
      <c r="Q106" s="15">
        <v>3.26</v>
      </c>
      <c r="R106" s="35"/>
    </row>
    <row r="107" spans="15:18" ht="12">
      <c r="O107" s="6" t="s">
        <v>77</v>
      </c>
      <c r="P107" s="16">
        <v>1.6129032258064515</v>
      </c>
      <c r="Q107" s="15">
        <v>3.28</v>
      </c>
      <c r="R107" s="35"/>
    </row>
    <row r="108" spans="15:18" ht="12">
      <c r="O108" s="6" t="s">
        <v>61</v>
      </c>
      <c r="P108" s="16">
        <v>5.555555555555555</v>
      </c>
      <c r="Q108" s="15">
        <v>3.82</v>
      </c>
      <c r="R108" s="35"/>
    </row>
    <row r="109" spans="15:18" ht="12">
      <c r="O109" s="6" t="s">
        <v>63</v>
      </c>
      <c r="P109" s="16">
        <v>3.5714285714285716</v>
      </c>
      <c r="Q109" s="15">
        <v>3.85</v>
      </c>
      <c r="R109" s="35"/>
    </row>
    <row r="110" spans="15:18" ht="12">
      <c r="O110" s="6" t="s">
        <v>70</v>
      </c>
      <c r="P110" s="16">
        <v>2</v>
      </c>
      <c r="Q110" s="15">
        <v>3.87</v>
      </c>
      <c r="R110" s="35"/>
    </row>
    <row r="111" spans="15:18" ht="12">
      <c r="O111" s="6" t="s">
        <v>69</v>
      </c>
      <c r="P111" s="16">
        <v>1.8181818181818181</v>
      </c>
      <c r="Q111" s="15">
        <v>4.21</v>
      </c>
      <c r="R111" s="35"/>
    </row>
    <row r="112" spans="15:18" ht="12">
      <c r="O112" s="6" t="s">
        <v>75</v>
      </c>
      <c r="P112" s="16">
        <v>2.2727272727272725</v>
      </c>
      <c r="Q112" s="15">
        <v>4.22</v>
      </c>
      <c r="R112" s="35"/>
    </row>
    <row r="113" spans="15:18" ht="12">
      <c r="O113" s="6" t="s">
        <v>66</v>
      </c>
      <c r="P113" s="16">
        <v>2.857142857142857</v>
      </c>
      <c r="Q113" s="15">
        <v>4.25</v>
      </c>
      <c r="R113" s="35"/>
    </row>
    <row r="114" spans="15:18" ht="12" thickBot="1">
      <c r="O114" s="6" t="s">
        <v>79</v>
      </c>
      <c r="P114" s="20">
        <v>1.8867924528301887</v>
      </c>
      <c r="Q114" s="19">
        <v>4.9</v>
      </c>
      <c r="R114" s="35"/>
    </row>
    <row r="115" spans="16:17" ht="10.5">
      <c r="P115" s="36" t="s">
        <v>2</v>
      </c>
      <c r="Q115" t="s">
        <v>95</v>
      </c>
    </row>
  </sheetData>
  <printOptions/>
  <pageMargins left="0.3" right="0.3" top="0.7" bottom="0.7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1999-04-16T16:02:04Z</dcterms:created>
  <cp:category/>
  <cp:version/>
  <cp:contentType/>
  <cp:contentStatus/>
</cp:coreProperties>
</file>