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6640" windowHeight="12660" tabRatio="42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<sst xmlns="http://schemas.openxmlformats.org/spreadsheetml/2006/main" count="122" uniqueCount="80">
  <si>
    <r>
      <t xml:space="preserve">leisure counts in the calculus of wellbeing and as Juliet Schor once wrote in her book </t>
    </r>
    <r>
      <rPr>
        <i/>
        <sz val="12"/>
        <rFont val="Helv"/>
        <family val="0"/>
      </rPr>
      <t>The Overworked American</t>
    </r>
    <r>
      <rPr>
        <sz val="12"/>
        <rFont val="Helv"/>
        <family val="0"/>
      </rPr>
      <t>,</t>
    </r>
  </si>
  <si>
    <t>there may be something to the value of seeking a balance between work and leisure, which can translate</t>
  </si>
  <si>
    <t>into productivity differentials as well. At the same time, Germany and France have typically had some of the</t>
  </si>
  <si>
    <t>highest unemployment rates in the European Union, which suggest that other factors may also be relevant</t>
  </si>
  <si>
    <t>in the calculus of an index of wellbeing and happiness.</t>
  </si>
  <si>
    <t xml:space="preserve">                   Figure 1.F</t>
  </si>
  <si>
    <t>Table 1</t>
  </si>
  <si>
    <t>An International Profile of Labor Productivity and Hours Worked</t>
  </si>
  <si>
    <t>Table 2</t>
  </si>
  <si>
    <t xml:space="preserve">             Figure 2</t>
  </si>
  <si>
    <t>Japan</t>
  </si>
  <si>
    <t>United States</t>
  </si>
  <si>
    <t>Italy</t>
  </si>
  <si>
    <t>France</t>
  </si>
  <si>
    <t>Germany</t>
  </si>
  <si>
    <t>Switzerland</t>
  </si>
  <si>
    <t>Australia</t>
  </si>
  <si>
    <t>Britain</t>
  </si>
  <si>
    <t>Canada</t>
  </si>
  <si>
    <t>Hours Worked</t>
  </si>
  <si>
    <t>Correlation coefficient:</t>
  </si>
  <si>
    <t>Weekly Average</t>
  </si>
  <si>
    <t>per Hour Worked</t>
  </si>
  <si>
    <t>Annual</t>
  </si>
  <si>
    <t>Employed Person</t>
  </si>
  <si>
    <t>Annual Output per</t>
  </si>
  <si>
    <t>Annual Output</t>
  </si>
  <si>
    <t>per employed person</t>
  </si>
  <si>
    <t>Output</t>
  </si>
  <si>
    <t>WorkWellbeing Index</t>
  </si>
  <si>
    <t>Original rank</t>
  </si>
  <si>
    <t>Wellbeing</t>
  </si>
  <si>
    <t>rank</t>
  </si>
  <si>
    <t>Hourly Output per</t>
  </si>
  <si>
    <t>average weekly hours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</si>
  <si>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</si>
  <si>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</si>
  <si>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</si>
  <si>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</si>
  <si>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</si>
  <si>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</si>
  <si>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</si>
  <si>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</si>
  <si>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</si>
  <si>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</si>
  <si>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</si>
  <si>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</si>
  <si>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</si>
  <si>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</si>
  <si>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</si>
  <si>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</si>
  <si>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</si>
  <si>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</si>
  <si>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</si>
  <si>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Sq.Weekly Av.</t>
  </si>
  <si>
    <t>Sq.Av.Wklly Hrs Wrked</t>
  </si>
  <si>
    <t>Av.Wkly Hrs Wrked</t>
  </si>
  <si>
    <t>Actual</t>
  </si>
  <si>
    <t>Estimated</t>
  </si>
  <si>
    <t>Annual Output per Employed Person, in $U.S.</t>
  </si>
  <si>
    <t xml:space="preserve">                   Figure 1</t>
  </si>
  <si>
    <t xml:space="preserve">    International Comparisons of Labor Productivity and Wellbeing</t>
  </si>
  <si>
    <t>P. LeBel</t>
  </si>
  <si>
    <t>©2003</t>
  </si>
  <si>
    <t xml:space="preserve">     Economists often ask the question of whether there is a direct relationship between income and</t>
  </si>
  <si>
    <t>happiness, just as they ask the question of "if you are so smart, why aren't you rich?"  While there are</t>
  </si>
  <si>
    <t>many ways to pose and test this question, one related issue is whether happiness, or in this case, wellbeing,</t>
  </si>
  <si>
    <r>
      <t xml:space="preserve">is related to the number of hours worked.  To explore this question, the British weekly, </t>
    </r>
    <r>
      <rPr>
        <i/>
        <sz val="12"/>
        <rFont val="Helv"/>
        <family val="0"/>
      </rPr>
      <t>The Economist</t>
    </r>
    <r>
      <rPr>
        <sz val="12"/>
        <rFont val="Helv"/>
        <family val="0"/>
      </rPr>
      <t>,</t>
    </r>
  </si>
  <si>
    <t>published in its June 15, 2002 issue a profile of output and hours worked for a sample of 9 major industrialized</t>
  </si>
  <si>
    <t>developed countries.  From the posted data, one can construct a Work/Wellbeing Index, which is defined</t>
  </si>
  <si>
    <t>as the ratio of hourly output per average weekly hours, and from which one can then derive an ordinal</t>
  </si>
  <si>
    <t>ranking by country.  Interestingly, "Old Europe" countries such as Germany and France come out in the</t>
  </si>
  <si>
    <t>number one and number two rankings, respectively, which suggests that while they may not work as</t>
  </si>
  <si>
    <t>much as counterparts in the sample, they are relatively productive per hour of work.  This says that</t>
  </si>
  <si>
    <t xml:space="preserve">Regression Results for Annual Output per Employed Person </t>
  </si>
  <si>
    <t>as a function of Hours Worked and Hours Worked Squared</t>
  </si>
  <si>
    <t xml:space="preserve">Output per Hour Worked </t>
  </si>
  <si>
    <t>as a Function of Average Weekly Hours Worked and Squared Average</t>
  </si>
  <si>
    <t>Table 3</t>
  </si>
  <si>
    <t>Wellbeing Rank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</si>
</sst>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  <numFmt numFmtId="166" formatCode="0.0000000000"/>
    <numFmt numFmtId="167" formatCode="&quot;$&quot;0\ 000"/>
  </numFmts>
  <fonts count="24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i/>
      <sz val="10"/>
      <name val="Helv"/>
      <family val="0"/>
    </font>
    <font>
      <sz val="8"/>
      <name val="Helv"/>
      <family val="0"/>
    </font>
    <font>
      <sz val="9.25"/>
      <name val="Helv"/>
      <family val="0"/>
    </font>
    <font>
      <sz val="9.5"/>
      <name val="Helv"/>
      <family val="0"/>
    </font>
    <font>
      <sz val="8.5"/>
      <name val="Helv"/>
      <family val="0"/>
    </font>
    <font>
      <b/>
      <sz val="8.5"/>
      <name val="Helv"/>
      <family val="0"/>
    </font>
    <font>
      <i/>
      <sz val="8.5"/>
      <name val="Helv"/>
      <family val="0"/>
    </font>
    <font>
      <b/>
      <sz val="11.5"/>
      <color indexed="12"/>
      <name val="Helv"/>
      <family val="0"/>
    </font>
    <font>
      <b/>
      <sz val="8.5"/>
      <color indexed="8"/>
      <name val="Helv"/>
      <family val="0"/>
    </font>
    <font>
      <sz val="9"/>
      <name val="Helv"/>
      <family val="0"/>
    </font>
    <font>
      <vertAlign val="superscript"/>
      <sz val="9"/>
      <name val="Helv"/>
      <family val="0"/>
    </font>
    <font>
      <b/>
      <sz val="12"/>
      <color indexed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b/>
      <sz val="12"/>
      <color indexed="8"/>
      <name val="Helv"/>
      <family val="0"/>
    </font>
    <font>
      <vertAlign val="superscript"/>
      <sz val="9.25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i/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14" xfId="0" applyFont="1" applyBorder="1" applyAlignment="1">
      <alignment/>
    </xf>
    <xf numFmtId="0" fontId="21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International Output and Work</a:t>
            </a:r>
          </a:p>
        </c:rich>
      </c:tx>
      <c:layout>
        <c:manualLayout>
          <c:xMode val="factor"/>
          <c:yMode val="factor"/>
          <c:x val="0.03675"/>
          <c:y val="-0.014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4"/>
          <c:y val="0.191"/>
          <c:w val="0.96375"/>
          <c:h val="0.616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Sheet1!$D$109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Trend Estimated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Sheet1!$F$110:$F$118</c:f>
              <c:numCache/>
            </c:numRef>
          </c:cat>
          <c:val>
            <c:numRef>
              <c:f>Sheet1!$D$110:$D$118</c:f>
              <c:numCache/>
            </c:numRef>
          </c:val>
          <c:smooth val="0"/>
        </c:ser>
        <c:marker val="1"/>
        <c:axId val="16006942"/>
        <c:axId val="9844751"/>
      </c:line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9844751"/>
        <c:crosses val="autoZero"/>
        <c:auto val="1"/>
        <c:lblOffset val="100"/>
        <c:noMultiLvlLbl val="0"/>
      </c:catAx>
      <c:valAx>
        <c:axId val="9844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600694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675"/>
          <c:y val="0.85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Production Internationale et Durée des Travaux</a:t>
            </a:r>
          </a:p>
        </c:rich>
      </c:tx>
      <c:layout>
        <c:manualLayout>
          <c:xMode val="factor"/>
          <c:yMode val="factor"/>
          <c:x val="0.03675"/>
          <c:y val="-0.014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8"/>
          <c:y val="0.16875"/>
          <c:w val="0.96425"/>
          <c:h val="0.64375"/>
        </c:manualLayout>
      </c:layout>
      <c:lineChart>
        <c:grouping val="standard"/>
        <c:varyColors val="0"/>
        <c:ser>
          <c:idx val="0"/>
          <c:order val="0"/>
          <c:tx>
            <c:v>Observations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Tendances</c:nam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Sheet1!$F$110:$F$118</c:f>
              <c:numCache/>
            </c:numRef>
          </c:cat>
          <c:val>
            <c:numRef>
              <c:f>Sheet1!$D$110:$D$118</c:f>
              <c:numCache/>
            </c:numRef>
          </c:val>
          <c:smooth val="0"/>
        </c:ser>
        <c:marker val="1"/>
        <c:axId val="21493896"/>
        <c:axId val="59227337"/>
      </c:line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27337"/>
        <c:crosses val="autoZero"/>
        <c:auto val="1"/>
        <c:lblOffset val="100"/>
        <c:noMultiLvlLbl val="0"/>
      </c:catAx>
      <c:valAx>
        <c:axId val="59227337"/>
        <c:scaling>
          <c:orientation val="minMax"/>
        </c:scaling>
        <c:axPos val="l"/>
        <c:majorGridlines/>
        <c:delete val="0"/>
        <c:numFmt formatCode="&quot;$&quot;0\ 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1493896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725"/>
          <c:y val="0.872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125"/>
          <c:y val="0.1845"/>
          <c:w val="0.956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Rank Order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strRef>
              <c:f>Sheet1!$E$34:$E$42</c:f>
              <c:strCache/>
            </c:strRef>
          </c:xVal>
          <c:yVal>
            <c:numRef>
              <c:f>Sheet1!$F$34:$F$42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63283986"/>
        <c:axId val="32684963"/>
      </c:scatterChart>
      <c:valAx>
        <c:axId val="63283986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2684963"/>
        <c:crosses val="autoZero"/>
        <c:crossBetween val="midCat"/>
        <c:dispUnits/>
      </c:valAx>
      <c:valAx>
        <c:axId val="3268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3283986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0.24525</cdr:y>
    </cdr:from>
    <cdr:to>
      <cdr:x>0.18275</cdr:x>
      <cdr:y>0.31175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800100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Germany</a:t>
          </a:r>
        </a:p>
      </cdr:txBody>
    </cdr:sp>
  </cdr:relSizeAnchor>
  <cdr:relSizeAnchor xmlns:cdr="http://schemas.openxmlformats.org/drawingml/2006/chartDrawing">
    <cdr:from>
      <cdr:x>0.14975</cdr:x>
      <cdr:y>0.34825</cdr:y>
    </cdr:from>
    <cdr:to>
      <cdr:x>0.263</cdr:x>
      <cdr:y>0.41475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114300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Switzerland</a:t>
          </a:r>
        </a:p>
      </cdr:txBody>
    </cdr:sp>
  </cdr:relSizeAnchor>
  <cdr:relSizeAnchor xmlns:cdr="http://schemas.openxmlformats.org/drawingml/2006/chartDrawing">
    <cdr:from>
      <cdr:x>0.25725</cdr:x>
      <cdr:y>0.22325</cdr:y>
    </cdr:from>
    <cdr:to>
      <cdr:x>0.35</cdr:x>
      <cdr:y>0.33875</cdr:y>
    </cdr:to>
    <cdr:sp>
      <cdr:nvSpPr>
        <cdr:cNvPr id="3" name="TextBox 3"/>
        <cdr:cNvSpPr txBox="1">
          <a:spLocks noChangeArrowheads="1"/>
        </cdr:cNvSpPr>
      </cdr:nvSpPr>
      <cdr:spPr>
        <a:xfrm>
          <a:off x="1552575" y="733425"/>
          <a:ext cx="5619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France</a:t>
          </a:r>
        </a:p>
      </cdr:txBody>
    </cdr:sp>
  </cdr:relSizeAnchor>
  <cdr:relSizeAnchor xmlns:cdr="http://schemas.openxmlformats.org/drawingml/2006/chartDrawing">
    <cdr:from>
      <cdr:x>0.3915</cdr:x>
      <cdr:y>0.22325</cdr:y>
    </cdr:from>
    <cdr:to>
      <cdr:x>0.49375</cdr:x>
      <cdr:y>0.28975</cdr:y>
    </cdr:to>
    <cdr:sp>
      <cdr:nvSpPr>
        <cdr:cNvPr id="4" name="TextBox 4"/>
        <cdr:cNvSpPr txBox="1">
          <a:spLocks noChangeArrowheads="1"/>
        </cdr:cNvSpPr>
      </cdr:nvSpPr>
      <cdr:spPr>
        <a:xfrm>
          <a:off x="2362200" y="73342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Italy</a:t>
          </a:r>
        </a:p>
      </cdr:txBody>
    </cdr:sp>
  </cdr:relSizeAnchor>
  <cdr:relSizeAnchor xmlns:cdr="http://schemas.openxmlformats.org/drawingml/2006/chartDrawing">
    <cdr:from>
      <cdr:x>0.48675</cdr:x>
      <cdr:y>0.39725</cdr:y>
    </cdr:from>
    <cdr:to>
      <cdr:x>0.556</cdr:x>
      <cdr:y>0.46375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1304925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Britain</a:t>
          </a:r>
        </a:p>
      </cdr:txBody>
    </cdr:sp>
  </cdr:relSizeAnchor>
  <cdr:relSizeAnchor xmlns:cdr="http://schemas.openxmlformats.org/drawingml/2006/chartDrawing">
    <cdr:from>
      <cdr:x>0.59775</cdr:x>
      <cdr:y>0.39725</cdr:y>
    </cdr:from>
    <cdr:to>
      <cdr:x>0.678</cdr:x>
      <cdr:y>0.46375</cdr:y>
    </cdr:to>
    <cdr:sp>
      <cdr:nvSpPr>
        <cdr:cNvPr id="6" name="TextBox 6"/>
        <cdr:cNvSpPr txBox="1">
          <a:spLocks noChangeArrowheads="1"/>
        </cdr:cNvSpPr>
      </cdr:nvSpPr>
      <cdr:spPr>
        <a:xfrm>
          <a:off x="3619500" y="130492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Canada</a:t>
          </a:r>
        </a:p>
      </cdr:txBody>
    </cdr:sp>
  </cdr:relSizeAnchor>
  <cdr:relSizeAnchor xmlns:cdr="http://schemas.openxmlformats.org/drawingml/2006/chartDrawing">
    <cdr:from>
      <cdr:x>0.70875</cdr:x>
      <cdr:y>0.24525</cdr:y>
    </cdr:from>
    <cdr:to>
      <cdr:x>0.77625</cdr:x>
      <cdr:y>0.31175</cdr:y>
    </cdr:to>
    <cdr:sp>
      <cdr:nvSpPr>
        <cdr:cNvPr id="7" name="TextBox 7"/>
        <cdr:cNvSpPr txBox="1">
          <a:spLocks noChangeArrowheads="1"/>
        </cdr:cNvSpPr>
      </cdr:nvSpPr>
      <cdr:spPr>
        <a:xfrm>
          <a:off x="4286250" y="800100"/>
          <a:ext cx="409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Japan</a:t>
          </a:r>
        </a:p>
      </cdr:txBody>
    </cdr:sp>
  </cdr:relSizeAnchor>
  <cdr:relSizeAnchor xmlns:cdr="http://schemas.openxmlformats.org/drawingml/2006/chartDrawing">
    <cdr:from>
      <cdr:x>0.80475</cdr:x>
      <cdr:y>0.39725</cdr:y>
    </cdr:from>
    <cdr:to>
      <cdr:x>0.89425</cdr:x>
      <cdr:y>0.46375</cdr:y>
    </cdr:to>
    <cdr:sp>
      <cdr:nvSpPr>
        <cdr:cNvPr id="8" name="TextBox 8"/>
        <cdr:cNvSpPr txBox="1">
          <a:spLocks noChangeArrowheads="1"/>
        </cdr:cNvSpPr>
      </cdr:nvSpPr>
      <cdr:spPr>
        <a:xfrm>
          <a:off x="4867275" y="1304925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Australia</a:t>
          </a:r>
        </a:p>
      </cdr:txBody>
    </cdr:sp>
  </cdr:relSizeAnchor>
  <cdr:relSizeAnchor xmlns:cdr="http://schemas.openxmlformats.org/drawingml/2006/chartDrawing">
    <cdr:from>
      <cdr:x>0.842</cdr:x>
      <cdr:y>0.28575</cdr:y>
    </cdr:from>
    <cdr:to>
      <cdr:x>0.971</cdr:x>
      <cdr:y>0.35225</cdr:y>
    </cdr:to>
    <cdr:sp>
      <cdr:nvSpPr>
        <cdr:cNvPr id="9" name="TextBox 9"/>
        <cdr:cNvSpPr txBox="1">
          <a:spLocks noChangeArrowheads="1"/>
        </cdr:cNvSpPr>
      </cdr:nvSpPr>
      <cdr:spPr>
        <a:xfrm>
          <a:off x="5095875" y="933450"/>
          <a:ext cx="781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United States</a:t>
          </a:r>
        </a:p>
      </cdr:txBody>
    </cdr:sp>
  </cdr:relSizeAnchor>
  <cdr:relSizeAnchor xmlns:cdr="http://schemas.openxmlformats.org/drawingml/2006/chartDrawing">
    <cdr:from>
      <cdr:x>0</cdr:x>
      <cdr:y>0.92825</cdr:y>
    </cdr:from>
    <cdr:to>
      <cdr:x>0.555</cdr:x>
      <cdr:y>0.99475</cdr:y>
    </cdr:to>
    <cdr:sp>
      <cdr:nvSpPr>
        <cdr:cNvPr id="10" name="TextBox 11"/>
        <cdr:cNvSpPr txBox="1">
          <a:spLocks noChangeArrowheads="1"/>
        </cdr:cNvSpPr>
      </cdr:nvSpPr>
      <cdr:spPr>
        <a:xfrm>
          <a:off x="0" y="3057525"/>
          <a:ext cx="336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The Economist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June 15, 2002, p. 78</a:t>
          </a:r>
        </a:p>
      </cdr:txBody>
    </cdr:sp>
  </cdr:relSizeAnchor>
  <cdr:relSizeAnchor xmlns:cdr="http://schemas.openxmlformats.org/drawingml/2006/chartDrawing">
    <cdr:from>
      <cdr:x>0.512</cdr:x>
      <cdr:y>0.787</cdr:y>
    </cdr:from>
    <cdr:to>
      <cdr:x>0.98225</cdr:x>
      <cdr:y>0.83625</cdr:y>
    </cdr:to>
    <cdr:sp>
      <cdr:nvSpPr>
        <cdr:cNvPr id="11" name="TextBox 12"/>
        <cdr:cNvSpPr txBox="1">
          <a:spLocks noChangeArrowheads="1"/>
        </cdr:cNvSpPr>
      </cdr:nvSpPr>
      <cdr:spPr>
        <a:xfrm>
          <a:off x="3095625" y="2590800"/>
          <a:ext cx="2847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Annual hours worked, in thousands</a:t>
          </a:r>
        </a:p>
      </cdr:txBody>
    </cdr:sp>
  </cdr:relSizeAnchor>
  <cdr:relSizeAnchor xmlns:cdr="http://schemas.openxmlformats.org/drawingml/2006/chartDrawing">
    <cdr:from>
      <cdr:x>0.01875</cdr:x>
      <cdr:y>0.12</cdr:y>
    </cdr:from>
    <cdr:to>
      <cdr:x>0.67125</cdr:x>
      <cdr:y>0.1865</cdr:y>
    </cdr:to>
    <cdr:sp>
      <cdr:nvSpPr>
        <cdr:cNvPr id="12" name="TextBox 13"/>
        <cdr:cNvSpPr txBox="1">
          <a:spLocks noChangeArrowheads="1"/>
        </cdr:cNvSpPr>
      </cdr:nvSpPr>
      <cdr:spPr>
        <a:xfrm>
          <a:off x="104775" y="390525"/>
          <a:ext cx="3952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Annual Output per Employed Person, in $U.S.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0.21875</cdr:y>
    </cdr:from>
    <cdr:to>
      <cdr:x>0.2105</cdr:x>
      <cdr:y>0.2745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857250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Allemagne</a:t>
          </a:r>
        </a:p>
      </cdr:txBody>
    </cdr:sp>
  </cdr:relSizeAnchor>
  <cdr:relSizeAnchor xmlns:cdr="http://schemas.openxmlformats.org/drawingml/2006/chartDrawing">
    <cdr:from>
      <cdr:x>0.1705</cdr:x>
      <cdr:y>0.32875</cdr:y>
    </cdr:from>
    <cdr:to>
      <cdr:x>0.2425</cdr:x>
      <cdr:y>0.3845</cdr:y>
    </cdr:to>
    <cdr:sp>
      <cdr:nvSpPr>
        <cdr:cNvPr id="2" name="TextBox 2"/>
        <cdr:cNvSpPr txBox="1">
          <a:spLocks noChangeArrowheads="1"/>
        </cdr:cNvSpPr>
      </cdr:nvSpPr>
      <cdr:spPr>
        <a:xfrm>
          <a:off x="1057275" y="1285875"/>
          <a:ext cx="447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Suisse</a:t>
          </a:r>
        </a:p>
      </cdr:txBody>
    </cdr:sp>
  </cdr:relSizeAnchor>
  <cdr:relSizeAnchor xmlns:cdr="http://schemas.openxmlformats.org/drawingml/2006/chartDrawing">
    <cdr:from>
      <cdr:x>0.274</cdr:x>
      <cdr:y>0.1985</cdr:y>
    </cdr:from>
    <cdr:to>
      <cdr:x>0.36425</cdr:x>
      <cdr:y>0.2955</cdr:y>
    </cdr:to>
    <cdr:sp>
      <cdr:nvSpPr>
        <cdr:cNvPr id="3" name="TextBox 3"/>
        <cdr:cNvSpPr txBox="1">
          <a:spLocks noChangeArrowheads="1"/>
        </cdr:cNvSpPr>
      </cdr:nvSpPr>
      <cdr:spPr>
        <a:xfrm>
          <a:off x="1695450" y="771525"/>
          <a:ext cx="5619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50" b="0" i="0" u="none" baseline="0">
              <a:latin typeface="Helv"/>
              <a:ea typeface="Helv"/>
              <a:cs typeface="Helv"/>
            </a:rPr>
            <a:t>France</a:t>
          </a:r>
        </a:p>
      </cdr:txBody>
    </cdr:sp>
  </cdr:relSizeAnchor>
  <cdr:relSizeAnchor xmlns:cdr="http://schemas.openxmlformats.org/drawingml/2006/chartDrawing">
    <cdr:from>
      <cdr:x>0.405</cdr:x>
      <cdr:y>0.1985</cdr:y>
    </cdr:from>
    <cdr:to>
      <cdr:x>0.5045</cdr:x>
      <cdr:y>0.25425</cdr:y>
    </cdr:to>
    <cdr:sp>
      <cdr:nvSpPr>
        <cdr:cNvPr id="4" name="TextBox 4"/>
        <cdr:cNvSpPr txBox="1">
          <a:spLocks noChangeArrowheads="1"/>
        </cdr:cNvSpPr>
      </cdr:nvSpPr>
      <cdr:spPr>
        <a:xfrm>
          <a:off x="2514600" y="77152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Italie</a:t>
          </a:r>
        </a:p>
      </cdr:txBody>
    </cdr:sp>
  </cdr:relSizeAnchor>
  <cdr:relSizeAnchor xmlns:cdr="http://schemas.openxmlformats.org/drawingml/2006/chartDrawing">
    <cdr:from>
      <cdr:x>0.43425</cdr:x>
      <cdr:y>0.3845</cdr:y>
    </cdr:from>
    <cdr:to>
      <cdr:x>0.5875</cdr:x>
      <cdr:y>0.44025</cdr:y>
    </cdr:to>
    <cdr:sp>
      <cdr:nvSpPr>
        <cdr:cNvPr id="5" name="TextBox 5"/>
        <cdr:cNvSpPr txBox="1">
          <a:spLocks noChangeArrowheads="1"/>
        </cdr:cNvSpPr>
      </cdr:nvSpPr>
      <cdr:spPr>
        <a:xfrm>
          <a:off x="2695575" y="1504950"/>
          <a:ext cx="952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Grande Bretagne</a:t>
          </a:r>
        </a:p>
      </cdr:txBody>
    </cdr:sp>
  </cdr:relSizeAnchor>
  <cdr:relSizeAnchor xmlns:cdr="http://schemas.openxmlformats.org/drawingml/2006/chartDrawing">
    <cdr:from>
      <cdr:x>0.605</cdr:x>
      <cdr:y>0.38175</cdr:y>
    </cdr:from>
    <cdr:to>
      <cdr:x>0.683</cdr:x>
      <cdr:y>0.4375</cdr:y>
    </cdr:to>
    <cdr:sp>
      <cdr:nvSpPr>
        <cdr:cNvPr id="6" name="TextBox 6"/>
        <cdr:cNvSpPr txBox="1">
          <a:spLocks noChangeArrowheads="1"/>
        </cdr:cNvSpPr>
      </cdr:nvSpPr>
      <cdr:spPr>
        <a:xfrm>
          <a:off x="3762375" y="149542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Helv"/>
              <a:ea typeface="Helv"/>
              <a:cs typeface="Helv"/>
            </a:rPr>
            <a:t>Canada</a:t>
          </a:r>
        </a:p>
      </cdr:txBody>
    </cdr:sp>
  </cdr:relSizeAnchor>
  <cdr:relSizeAnchor xmlns:cdr="http://schemas.openxmlformats.org/drawingml/2006/chartDrawing">
    <cdr:from>
      <cdr:x>0.7145</cdr:x>
      <cdr:y>0.21875</cdr:y>
    </cdr:from>
    <cdr:to>
      <cdr:x>0.78025</cdr:x>
      <cdr:y>0.2745</cdr:y>
    </cdr:to>
    <cdr:sp>
      <cdr:nvSpPr>
        <cdr:cNvPr id="7" name="TextBox 7"/>
        <cdr:cNvSpPr txBox="1">
          <a:spLocks noChangeArrowheads="1"/>
        </cdr:cNvSpPr>
      </cdr:nvSpPr>
      <cdr:spPr>
        <a:xfrm>
          <a:off x="4438650" y="857250"/>
          <a:ext cx="409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Helv"/>
              <a:ea typeface="Helv"/>
              <a:cs typeface="Helv"/>
            </a:rPr>
            <a:t>Japon</a:t>
          </a:r>
        </a:p>
      </cdr:txBody>
    </cdr:sp>
  </cdr:relSizeAnchor>
  <cdr:relSizeAnchor xmlns:cdr="http://schemas.openxmlformats.org/drawingml/2006/chartDrawing">
    <cdr:from>
      <cdr:x>0.8085</cdr:x>
      <cdr:y>0.3845</cdr:y>
    </cdr:from>
    <cdr:to>
      <cdr:x>0.89575</cdr:x>
      <cdr:y>0.44025</cdr:y>
    </cdr:to>
    <cdr:sp>
      <cdr:nvSpPr>
        <cdr:cNvPr id="8" name="TextBox 8"/>
        <cdr:cNvSpPr txBox="1">
          <a:spLocks noChangeArrowheads="1"/>
        </cdr:cNvSpPr>
      </cdr:nvSpPr>
      <cdr:spPr>
        <a:xfrm>
          <a:off x="5019675" y="1504950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Helv"/>
              <a:ea typeface="Helv"/>
              <a:cs typeface="Helv"/>
            </a:rPr>
            <a:t>Australie</a:t>
          </a:r>
        </a:p>
      </cdr:txBody>
    </cdr:sp>
  </cdr:relSizeAnchor>
  <cdr:relSizeAnchor xmlns:cdr="http://schemas.openxmlformats.org/drawingml/2006/chartDrawing">
    <cdr:from>
      <cdr:x>0.84225</cdr:x>
      <cdr:y>0.26975</cdr:y>
    </cdr:from>
    <cdr:to>
      <cdr:x>0.94175</cdr:x>
      <cdr:y>0.3255</cdr:y>
    </cdr:to>
    <cdr:sp>
      <cdr:nvSpPr>
        <cdr:cNvPr id="9" name="TextBox 9"/>
        <cdr:cNvSpPr txBox="1">
          <a:spLocks noChangeArrowheads="1"/>
        </cdr:cNvSpPr>
      </cdr:nvSpPr>
      <cdr:spPr>
        <a:xfrm>
          <a:off x="5229225" y="10572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850" b="0" i="0" u="none" baseline="0">
              <a:latin typeface="Helv"/>
              <a:ea typeface="Helv"/>
              <a:cs typeface="Helv"/>
            </a:rPr>
            <a:t>Etats Unis</a:t>
          </a:r>
        </a:p>
      </cdr:txBody>
    </cdr:sp>
  </cdr:relSizeAnchor>
  <cdr:relSizeAnchor xmlns:cdr="http://schemas.openxmlformats.org/drawingml/2006/chartDrawing">
    <cdr:from>
      <cdr:x>0</cdr:x>
      <cdr:y>0.93275</cdr:y>
    </cdr:from>
    <cdr:to>
      <cdr:x>0.539</cdr:x>
      <cdr:y>0.9885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3657600"/>
          <a:ext cx="3352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850" b="0" i="1" u="none" baseline="0">
              <a:latin typeface="Helv"/>
              <a:ea typeface="Helv"/>
              <a:cs typeface="Helv"/>
            </a:rPr>
            <a:t>The Economist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, June 15, 2002, p. 78</a:t>
          </a:r>
        </a:p>
      </cdr:txBody>
    </cdr:sp>
  </cdr:relSizeAnchor>
  <cdr:relSizeAnchor xmlns:cdr="http://schemas.openxmlformats.org/drawingml/2006/chartDrawing">
    <cdr:from>
      <cdr:x>0.45675</cdr:x>
      <cdr:y>0.798</cdr:y>
    </cdr:from>
    <cdr:to>
      <cdr:x>0.962</cdr:x>
      <cdr:y>0.861</cdr:y>
    </cdr:to>
    <cdr:sp>
      <cdr:nvSpPr>
        <cdr:cNvPr id="11" name="TextBox 11"/>
        <cdr:cNvSpPr txBox="1">
          <a:spLocks noChangeArrowheads="1"/>
        </cdr:cNvSpPr>
      </cdr:nvSpPr>
      <cdr:spPr>
        <a:xfrm>
          <a:off x="2838450" y="3124200"/>
          <a:ext cx="3143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Durée Annuelle de Travail, en milliers</a:t>
          </a:r>
        </a:p>
      </cdr:txBody>
    </cdr:sp>
  </cdr:relSizeAnchor>
  <cdr:relSizeAnchor xmlns:cdr="http://schemas.openxmlformats.org/drawingml/2006/chartDrawing">
    <cdr:from>
      <cdr:x>0.0235</cdr:x>
      <cdr:y>0.10775</cdr:y>
    </cdr:from>
    <cdr:to>
      <cdr:x>0.6575</cdr:x>
      <cdr:y>0.1635</cdr:y>
    </cdr:to>
    <cdr:sp>
      <cdr:nvSpPr>
        <cdr:cNvPr id="12" name="TextBox 12"/>
        <cdr:cNvSpPr txBox="1">
          <a:spLocks noChangeArrowheads="1"/>
        </cdr:cNvSpPr>
      </cdr:nvSpPr>
      <cdr:spPr>
        <a:xfrm>
          <a:off x="142875" y="419100"/>
          <a:ext cx="3943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Production annuelle par tête employée, in $U.S.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0.04825</cdr:y>
    </cdr:from>
    <cdr:to>
      <cdr:x>0.8985</cdr:x>
      <cdr:y>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190500"/>
          <a:ext cx="4467225" cy="4286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International Productivity per Average Weekly Hour
</a:t>
          </a:r>
          <a:r>
            <a:rPr lang="en-US" cap="none" sz="85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Rank Ordering of the Ratio of Hourly Output per Average Weekly Hours</a:t>
          </a:r>
        </a:p>
      </cdr:txBody>
    </cdr:sp>
  </cdr:relSizeAnchor>
  <cdr:relSizeAnchor xmlns:cdr="http://schemas.openxmlformats.org/drawingml/2006/chartDrawing">
    <cdr:from>
      <cdr:x>0.0075</cdr:x>
      <cdr:y>0.921</cdr:y>
    </cdr:from>
    <cdr:to>
      <cdr:x>0.94975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38100" y="3657600"/>
          <a:ext cx="5743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Sourc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e:  </a:t>
          </a:r>
          <a:r>
            <a:rPr lang="en-US" cap="none" sz="850" b="0" i="1" u="none" baseline="0">
              <a:latin typeface="Helv"/>
              <a:ea typeface="Helv"/>
              <a:cs typeface="Helv"/>
            </a:rPr>
            <a:t>The Economist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, June 15, 2002, p. 78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44</xdr:row>
      <xdr:rowOff>47625</xdr:rowOff>
    </xdr:from>
    <xdr:to>
      <xdr:col>7</xdr:col>
      <xdr:colOff>723900</xdr:colOff>
      <xdr:row>60</xdr:row>
      <xdr:rowOff>142875</xdr:rowOff>
    </xdr:to>
    <xdr:graphicFrame>
      <xdr:nvGraphicFramePr>
        <xdr:cNvPr id="1" name="Chart 3"/>
        <xdr:cNvGraphicFramePr/>
      </xdr:nvGraphicFramePr>
      <xdr:xfrm>
        <a:off x="1228725" y="7753350"/>
        <a:ext cx="60579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63</xdr:row>
      <xdr:rowOff>9525</xdr:rowOff>
    </xdr:from>
    <xdr:to>
      <xdr:col>7</xdr:col>
      <xdr:colOff>904875</xdr:colOff>
      <xdr:row>82</xdr:row>
      <xdr:rowOff>133350</xdr:rowOff>
    </xdr:to>
    <xdr:graphicFrame>
      <xdr:nvGraphicFramePr>
        <xdr:cNvPr id="2" name="Chart 4"/>
        <xdr:cNvGraphicFramePr/>
      </xdr:nvGraphicFramePr>
      <xdr:xfrm>
        <a:off x="1247775" y="11487150"/>
        <a:ext cx="62198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676275</xdr:colOff>
      <xdr:row>125</xdr:row>
      <xdr:rowOff>57150</xdr:rowOff>
    </xdr:from>
    <xdr:to>
      <xdr:col>7</xdr:col>
      <xdr:colOff>628650</xdr:colOff>
      <xdr:row>145</xdr:row>
      <xdr:rowOff>28575</xdr:rowOff>
    </xdr:to>
    <xdr:graphicFrame>
      <xdr:nvGraphicFramePr>
        <xdr:cNvPr id="3" name="Chart 5"/>
        <xdr:cNvGraphicFramePr/>
      </xdr:nvGraphicFramePr>
      <xdr:xfrm>
        <a:off x="1095375" y="23088600"/>
        <a:ext cx="60960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">
      <selection activeCell="B2" sqref="B2"/>
    </sheetView>
  </sheetViews>
  <sheetFormatPr defaultColWidth="11.5546875" defaultRowHeight="15.75"/>
  <cols>
    <col min="1" max="1" width="4.88671875" style="0" customWidth="1"/>
    <col min="2" max="2" width="9.3359375" style="0" customWidth="1"/>
    <col min="3" max="3" width="11.4453125" style="0" bestFit="1" customWidth="1"/>
    <col min="4" max="4" width="12.88671875" style="0" customWidth="1"/>
    <col min="5" max="5" width="11.4453125" style="0" bestFit="1" customWidth="1"/>
    <col min="6" max="6" width="14.6640625" style="0" bestFit="1" customWidth="1"/>
    <col min="7" max="7" width="11.88671875" style="0" customWidth="1"/>
    <col min="8" max="8" width="11.88671875" style="0" bestFit="1" customWidth="1"/>
    <col min="9" max="9" width="6.6640625" style="0" customWidth="1"/>
    <col min="10" max="11" width="11.4453125" style="0" bestFit="1" customWidth="1"/>
    <col min="12" max="12" width="11.4453125" style="0" customWidth="1"/>
    <col min="13" max="13" width="14.88671875" style="0" customWidth="1"/>
    <col min="14" max="14" width="14.88671875" style="0" bestFit="1" customWidth="1"/>
    <col min="15" max="15" width="7.4453125" style="0" bestFit="1" customWidth="1"/>
    <col min="16" max="16" width="8.88671875" style="0" bestFit="1" customWidth="1"/>
  </cols>
  <sheetData>
    <row r="1" spans="3:8" ht="15" thickBot="1">
      <c r="C1" s="44"/>
      <c r="D1" s="45"/>
      <c r="E1" s="46" t="s">
        <v>61</v>
      </c>
      <c r="F1" s="46"/>
      <c r="G1" s="45"/>
      <c r="H1" s="56"/>
    </row>
    <row r="2" spans="2:8" ht="13.5">
      <c r="B2" s="47" t="s">
        <v>63</v>
      </c>
      <c r="D2" s="48"/>
      <c r="E2" s="48"/>
      <c r="F2" s="49"/>
      <c r="G2" s="48"/>
      <c r="H2" s="51" t="s">
        <v>62</v>
      </c>
    </row>
    <row r="3" spans="1:8" s="55" customFormat="1" ht="13.5">
      <c r="A3" s="52"/>
      <c r="B3" s="52" t="s">
        <v>64</v>
      </c>
      <c r="C3" s="52"/>
      <c r="D3" s="53"/>
      <c r="E3" s="53"/>
      <c r="F3" s="54"/>
      <c r="G3" s="53"/>
      <c r="H3" s="50"/>
    </row>
    <row r="4" spans="2:8" s="55" customFormat="1" ht="13.5">
      <c r="B4" s="55" t="s">
        <v>65</v>
      </c>
      <c r="D4" s="53"/>
      <c r="E4" s="53"/>
      <c r="F4" s="54"/>
      <c r="G4" s="53"/>
      <c r="H4" s="50"/>
    </row>
    <row r="5" spans="2:8" s="55" customFormat="1" ht="13.5">
      <c r="B5" s="55" t="s">
        <v>66</v>
      </c>
      <c r="D5" s="53"/>
      <c r="E5" s="53"/>
      <c r="F5" s="54"/>
      <c r="G5" s="53"/>
      <c r="H5" s="50"/>
    </row>
    <row r="6" spans="2:8" s="55" customFormat="1" ht="13.5">
      <c r="B6" s="55" t="s">
        <v>67</v>
      </c>
      <c r="D6" s="53"/>
      <c r="E6" s="53"/>
      <c r="F6" s="54"/>
      <c r="G6" s="53"/>
      <c r="H6" s="50"/>
    </row>
    <row r="7" spans="2:8" s="55" customFormat="1" ht="13.5">
      <c r="B7" s="55" t="s">
        <v>68</v>
      </c>
      <c r="D7" s="53"/>
      <c r="E7" s="53"/>
      <c r="F7" s="54"/>
      <c r="G7" s="53"/>
      <c r="H7" s="50"/>
    </row>
    <row r="8" spans="2:8" s="55" customFormat="1" ht="13.5">
      <c r="B8" s="55" t="s">
        <v>69</v>
      </c>
      <c r="D8" s="53"/>
      <c r="E8" s="53"/>
      <c r="F8" s="54"/>
      <c r="G8" s="53"/>
      <c r="H8" s="50"/>
    </row>
    <row r="9" spans="2:8" s="55" customFormat="1" ht="13.5">
      <c r="B9" s="55" t="s">
        <v>70</v>
      </c>
      <c r="D9" s="53"/>
      <c r="E9" s="53"/>
      <c r="F9" s="54"/>
      <c r="G9" s="53"/>
      <c r="H9" s="50"/>
    </row>
    <row r="10" spans="2:8" s="55" customFormat="1" ht="13.5">
      <c r="B10" s="55" t="s">
        <v>71</v>
      </c>
      <c r="D10" s="53"/>
      <c r="E10" s="53"/>
      <c r="F10" s="54"/>
      <c r="G10" s="53"/>
      <c r="H10" s="50"/>
    </row>
    <row r="11" spans="2:8" s="55" customFormat="1" ht="13.5">
      <c r="B11" s="55" t="s">
        <v>72</v>
      </c>
      <c r="D11" s="53"/>
      <c r="E11" s="53"/>
      <c r="F11" s="54"/>
      <c r="G11" s="53"/>
      <c r="H11" s="50"/>
    </row>
    <row r="12" spans="2:8" s="55" customFormat="1" ht="13.5">
      <c r="B12" s="55" t="s">
        <v>73</v>
      </c>
      <c r="D12" s="53"/>
      <c r="E12" s="53"/>
      <c r="F12" s="54"/>
      <c r="G12" s="53"/>
      <c r="H12" s="50"/>
    </row>
    <row r="13" s="55" customFormat="1" ht="13.5">
      <c r="B13" s="55" t="s">
        <v>0</v>
      </c>
    </row>
    <row r="14" s="55" customFormat="1" ht="13.5">
      <c r="B14" s="55" t="s">
        <v>1</v>
      </c>
    </row>
    <row r="15" s="55" customFormat="1" ht="13.5">
      <c r="B15" s="55" t="s">
        <v>2</v>
      </c>
    </row>
    <row r="16" s="55" customFormat="1" ht="13.5">
      <c r="B16" s="55" t="s">
        <v>3</v>
      </c>
    </row>
    <row r="17" s="55" customFormat="1" ht="13.5">
      <c r="B17" s="55" t="s">
        <v>4</v>
      </c>
    </row>
    <row r="18" s="55" customFormat="1" ht="13.5">
      <c r="E18" s="43" t="s">
        <v>6</v>
      </c>
    </row>
    <row r="19" s="55" customFormat="1" ht="15" thickBot="1">
      <c r="E19" s="43" t="s">
        <v>7</v>
      </c>
    </row>
    <row r="20" spans="3:8" ht="13.5">
      <c r="C20" s="9" t="s">
        <v>23</v>
      </c>
      <c r="D20" s="9" t="s">
        <v>25</v>
      </c>
      <c r="E20" s="10" t="s">
        <v>21</v>
      </c>
      <c r="F20" s="9" t="s">
        <v>26</v>
      </c>
      <c r="H20" s="9" t="s">
        <v>28</v>
      </c>
    </row>
    <row r="21" spans="3:8" ht="15" thickBot="1">
      <c r="C21" s="7" t="s">
        <v>19</v>
      </c>
      <c r="D21" s="7" t="s">
        <v>24</v>
      </c>
      <c r="E21" s="11" t="s">
        <v>19</v>
      </c>
      <c r="F21" s="7" t="s">
        <v>27</v>
      </c>
      <c r="H21" s="7" t="s">
        <v>22</v>
      </c>
    </row>
    <row r="22" spans="2:8" ht="13.5">
      <c r="B22" s="1" t="s">
        <v>10</v>
      </c>
      <c r="C22" s="5">
        <v>1.85</v>
      </c>
      <c r="D22" s="2">
        <v>6.5</v>
      </c>
      <c r="E22" s="2">
        <f>C22*10^3/52</f>
        <v>35.57692307692308</v>
      </c>
      <c r="F22" s="12">
        <v>35135.13513513514</v>
      </c>
      <c r="G22" s="1" t="s">
        <v>10</v>
      </c>
      <c r="H22" s="2">
        <v>18.991964937910886</v>
      </c>
    </row>
    <row r="23" spans="2:8" ht="13.5">
      <c r="B23" s="1" t="s">
        <v>12</v>
      </c>
      <c r="C23" s="5">
        <v>1.65</v>
      </c>
      <c r="D23" s="3">
        <v>6.2</v>
      </c>
      <c r="E23" s="3">
        <f aca="true" t="shared" si="0" ref="E23:E30">C23*10^3/52</f>
        <v>31.73076923076923</v>
      </c>
      <c r="F23" s="13">
        <v>37575.757575757576</v>
      </c>
      <c r="G23" s="1" t="s">
        <v>12</v>
      </c>
      <c r="H23" s="3">
        <v>22.773186409550046</v>
      </c>
    </row>
    <row r="24" spans="2:8" ht="13.5">
      <c r="B24" s="1" t="s">
        <v>11</v>
      </c>
      <c r="C24" s="5">
        <v>1.95</v>
      </c>
      <c r="D24" s="3">
        <v>6.2</v>
      </c>
      <c r="E24" s="3">
        <f t="shared" si="0"/>
        <v>37.5</v>
      </c>
      <c r="F24" s="13">
        <v>31794.871794871797</v>
      </c>
      <c r="G24" s="1" t="s">
        <v>11</v>
      </c>
      <c r="H24" s="3">
        <v>16.305062458908612</v>
      </c>
    </row>
    <row r="25" spans="2:8" ht="13.5">
      <c r="B25" s="1" t="s">
        <v>13</v>
      </c>
      <c r="C25" s="5">
        <v>1.6</v>
      </c>
      <c r="D25" s="3">
        <v>5.7</v>
      </c>
      <c r="E25" s="3">
        <f t="shared" si="0"/>
        <v>30.76923076923077</v>
      </c>
      <c r="F25" s="13">
        <v>35625</v>
      </c>
      <c r="G25" s="1" t="s">
        <v>13</v>
      </c>
      <c r="H25" s="3">
        <v>22.265625</v>
      </c>
    </row>
    <row r="26" spans="2:8" ht="13.5">
      <c r="B26" s="1" t="s">
        <v>14</v>
      </c>
      <c r="C26" s="5">
        <v>1.57</v>
      </c>
      <c r="D26" s="3">
        <v>5.5</v>
      </c>
      <c r="E26" s="3">
        <f t="shared" si="0"/>
        <v>30.192307692307693</v>
      </c>
      <c r="F26" s="13">
        <v>35031.84713375796</v>
      </c>
      <c r="G26" s="1" t="s">
        <v>14</v>
      </c>
      <c r="H26" s="3">
        <v>22.3132784291452</v>
      </c>
    </row>
    <row r="27" spans="2:8" ht="13.5">
      <c r="B27" s="1" t="s">
        <v>15</v>
      </c>
      <c r="C27" s="5">
        <v>1.58</v>
      </c>
      <c r="D27" s="3">
        <v>5.2</v>
      </c>
      <c r="E27" s="3">
        <f t="shared" si="0"/>
        <v>30.384615384615383</v>
      </c>
      <c r="F27" s="13">
        <v>32911.39240506329</v>
      </c>
      <c r="G27" s="1" t="s">
        <v>15</v>
      </c>
      <c r="H27" s="3">
        <v>20.829995193078034</v>
      </c>
    </row>
    <row r="28" spans="2:8" ht="13.5">
      <c r="B28" s="1" t="s">
        <v>16</v>
      </c>
      <c r="C28" s="5">
        <v>1.85</v>
      </c>
      <c r="D28" s="3">
        <v>5</v>
      </c>
      <c r="E28" s="3">
        <f t="shared" si="0"/>
        <v>35.57692307692308</v>
      </c>
      <c r="F28" s="13">
        <v>27027.027027027023</v>
      </c>
      <c r="G28" s="1" t="s">
        <v>16</v>
      </c>
      <c r="H28" s="3">
        <v>14.609203798392985</v>
      </c>
    </row>
    <row r="29" spans="2:8" ht="13.5">
      <c r="B29" s="1" t="s">
        <v>17</v>
      </c>
      <c r="C29" s="5">
        <v>1.74</v>
      </c>
      <c r="D29" s="3">
        <v>4.8</v>
      </c>
      <c r="E29" s="3">
        <f t="shared" si="0"/>
        <v>33.46153846153846</v>
      </c>
      <c r="F29" s="13">
        <v>27586.206896551725</v>
      </c>
      <c r="G29" s="1" t="s">
        <v>17</v>
      </c>
      <c r="H29" s="3">
        <v>15.854141894569956</v>
      </c>
    </row>
    <row r="30" spans="2:8" ht="15" thickBot="1">
      <c r="B30" s="1" t="s">
        <v>18</v>
      </c>
      <c r="C30" s="6">
        <v>1.78</v>
      </c>
      <c r="D30" s="4">
        <v>4.8</v>
      </c>
      <c r="E30" s="4">
        <f t="shared" si="0"/>
        <v>34.23076923076923</v>
      </c>
      <c r="F30" s="14">
        <v>26966.29213483146</v>
      </c>
      <c r="G30" s="1" t="s">
        <v>18</v>
      </c>
      <c r="H30" s="4">
        <v>15.149602322939023</v>
      </c>
    </row>
    <row r="31" spans="3:6" ht="15" thickBot="1">
      <c r="C31" s="1" t="s">
        <v>20</v>
      </c>
      <c r="D31" s="42">
        <f>CORREL(C22:C30,D22:D30)</f>
        <v>0.19047743469891415</v>
      </c>
      <c r="F31" s="18" t="s">
        <v>29</v>
      </c>
    </row>
    <row r="32" spans="3:8" ht="13.5">
      <c r="C32" s="8" t="s">
        <v>21</v>
      </c>
      <c r="D32" s="9" t="s">
        <v>54</v>
      </c>
      <c r="F32" s="19" t="s">
        <v>33</v>
      </c>
      <c r="G32" s="9" t="s">
        <v>31</v>
      </c>
      <c r="H32" s="15"/>
    </row>
    <row r="33" spans="3:8" ht="15" thickBot="1">
      <c r="C33" s="7" t="s">
        <v>19</v>
      </c>
      <c r="D33" s="7" t="s">
        <v>19</v>
      </c>
      <c r="F33" s="20" t="s">
        <v>34</v>
      </c>
      <c r="G33" s="7" t="s">
        <v>32</v>
      </c>
      <c r="H33" s="7" t="s">
        <v>30</v>
      </c>
    </row>
    <row r="34" spans="2:8" ht="13.5">
      <c r="B34" s="1" t="s">
        <v>10</v>
      </c>
      <c r="C34" s="2">
        <v>35.57692307692308</v>
      </c>
      <c r="D34" s="30">
        <v>1265.717455621302</v>
      </c>
      <c r="E34" s="1" t="s">
        <v>14</v>
      </c>
      <c r="F34" s="21">
        <v>0.7390385212200957</v>
      </c>
      <c r="G34" s="9">
        <v>1</v>
      </c>
      <c r="H34" s="2">
        <v>5</v>
      </c>
    </row>
    <row r="35" spans="2:8" ht="13.5">
      <c r="B35" s="1" t="s">
        <v>12</v>
      </c>
      <c r="C35" s="3">
        <v>31.73076923076923</v>
      </c>
      <c r="D35" s="31">
        <v>1006.8417159763313</v>
      </c>
      <c r="E35" s="1" t="s">
        <v>13</v>
      </c>
      <c r="F35" s="22">
        <v>0.7236328125</v>
      </c>
      <c r="G35" s="24">
        <v>2</v>
      </c>
      <c r="H35" s="3">
        <v>4</v>
      </c>
    </row>
    <row r="36" spans="2:8" ht="13.5">
      <c r="B36" s="1" t="s">
        <v>11</v>
      </c>
      <c r="C36" s="3">
        <v>37.5</v>
      </c>
      <c r="D36" s="31">
        <v>1406.25</v>
      </c>
      <c r="E36" s="1" t="s">
        <v>12</v>
      </c>
      <c r="F36" s="22">
        <v>0.7177004201797591</v>
      </c>
      <c r="G36" s="24">
        <v>3</v>
      </c>
      <c r="H36" s="3">
        <v>2</v>
      </c>
    </row>
    <row r="37" spans="2:8" ht="13.5">
      <c r="B37" s="1" t="s">
        <v>13</v>
      </c>
      <c r="C37" s="3">
        <v>30.76923076923077</v>
      </c>
      <c r="D37" s="31">
        <v>946.7455621301775</v>
      </c>
      <c r="E37" s="1" t="s">
        <v>15</v>
      </c>
      <c r="F37" s="22">
        <v>0.6855441455949733</v>
      </c>
      <c r="G37" s="24">
        <v>4</v>
      </c>
      <c r="H37" s="3">
        <v>6</v>
      </c>
    </row>
    <row r="38" spans="2:8" ht="13.5">
      <c r="B38" s="1" t="s">
        <v>14</v>
      </c>
      <c r="C38" s="3">
        <v>30.192307692307693</v>
      </c>
      <c r="D38" s="31">
        <v>911.5754437869823</v>
      </c>
      <c r="E38" s="1" t="s">
        <v>10</v>
      </c>
      <c r="F38" s="22">
        <v>0.5338282036601978</v>
      </c>
      <c r="G38" s="24">
        <v>5</v>
      </c>
      <c r="H38" s="3">
        <v>1</v>
      </c>
    </row>
    <row r="39" spans="2:8" ht="13.5">
      <c r="B39" s="1" t="s">
        <v>15</v>
      </c>
      <c r="C39" s="3">
        <v>30.384615384615383</v>
      </c>
      <c r="D39" s="31">
        <v>923.2248520710058</v>
      </c>
      <c r="E39" s="1" t="s">
        <v>17</v>
      </c>
      <c r="F39" s="22">
        <v>0.4738019416768033</v>
      </c>
      <c r="G39" s="24">
        <v>6</v>
      </c>
      <c r="H39" s="3">
        <v>8</v>
      </c>
    </row>
    <row r="40" spans="2:8" ht="13.5">
      <c r="B40" s="1" t="s">
        <v>16</v>
      </c>
      <c r="C40" s="3">
        <v>35.57692307692308</v>
      </c>
      <c r="D40" s="31">
        <v>1265.717455621302</v>
      </c>
      <c r="E40" s="1" t="s">
        <v>18</v>
      </c>
      <c r="F40" s="22">
        <v>0.4425726521308029</v>
      </c>
      <c r="G40" s="24">
        <v>7</v>
      </c>
      <c r="H40" s="3">
        <v>9</v>
      </c>
    </row>
    <row r="41" spans="2:8" ht="13.5">
      <c r="B41" s="1" t="s">
        <v>17</v>
      </c>
      <c r="C41" s="3">
        <v>33.46153846153846</v>
      </c>
      <c r="D41" s="31">
        <v>1119.6745562130177</v>
      </c>
      <c r="E41" s="1" t="s">
        <v>11</v>
      </c>
      <c r="F41" s="22">
        <v>0.43480166557089633</v>
      </c>
      <c r="G41" s="24">
        <v>8</v>
      </c>
      <c r="H41" s="3">
        <v>3</v>
      </c>
    </row>
    <row r="42" spans="2:8" ht="15" thickBot="1">
      <c r="B42" s="1" t="s">
        <v>18</v>
      </c>
      <c r="C42" s="4">
        <v>34.23076923076923</v>
      </c>
      <c r="D42" s="32">
        <v>1171.7455621301776</v>
      </c>
      <c r="E42" s="1" t="s">
        <v>16</v>
      </c>
      <c r="F42" s="23">
        <v>0.4106370797386136</v>
      </c>
      <c r="G42" s="7">
        <v>9</v>
      </c>
      <c r="H42" s="4">
        <v>7</v>
      </c>
    </row>
    <row r="44" ht="13.5">
      <c r="E44" s="47" t="s">
        <v>60</v>
      </c>
    </row>
    <row r="63" ht="13.5">
      <c r="E63" s="47" t="s">
        <v>5</v>
      </c>
    </row>
    <row r="85" ht="13.5">
      <c r="E85" s="43" t="s">
        <v>8</v>
      </c>
    </row>
    <row r="86" spans="3:10" ht="13.5">
      <c r="C86" s="16"/>
      <c r="D86" s="16"/>
      <c r="E86" s="59" t="s">
        <v>74</v>
      </c>
      <c r="F86" s="16"/>
      <c r="G86" s="16"/>
      <c r="H86" s="16"/>
      <c r="I86" s="16"/>
      <c r="J86" s="16"/>
    </row>
    <row r="87" spans="3:11" ht="15" thickBot="1">
      <c r="C87" s="16"/>
      <c r="D87" s="16"/>
      <c r="E87" s="59" t="s">
        <v>75</v>
      </c>
      <c r="F87" s="16"/>
      <c r="G87" s="16"/>
      <c r="H87" s="16"/>
      <c r="I87" s="16"/>
      <c r="J87" s="16"/>
      <c r="K87" s="16"/>
    </row>
    <row r="88" spans="3:11" ht="13.5">
      <c r="C88" s="25" t="s">
        <v>35</v>
      </c>
      <c r="D88" s="25"/>
      <c r="E88" s="16"/>
      <c r="F88" s="16"/>
      <c r="G88" s="16"/>
      <c r="H88" s="16"/>
      <c r="I88" s="16"/>
      <c r="J88" s="16"/>
      <c r="K88" s="16"/>
    </row>
    <row r="89" spans="3:11" ht="13.5">
      <c r="C89" s="33" t="s">
        <v>36</v>
      </c>
      <c r="D89" s="34">
        <v>0.6005389018882077</v>
      </c>
      <c r="E89" s="16"/>
      <c r="F89" s="16"/>
      <c r="G89" s="16"/>
      <c r="H89" s="16"/>
      <c r="I89" s="16"/>
      <c r="J89" s="16"/>
      <c r="K89" s="16"/>
    </row>
    <row r="90" spans="3:11" ht="13.5">
      <c r="C90" s="33" t="s">
        <v>37</v>
      </c>
      <c r="D90" s="34">
        <v>0.3606469726810942</v>
      </c>
      <c r="E90" s="16" t="s">
        <v>59</v>
      </c>
      <c r="F90" s="16"/>
      <c r="G90" s="16"/>
      <c r="H90" s="16"/>
      <c r="I90" s="16"/>
      <c r="J90" s="16"/>
      <c r="K90" s="16"/>
    </row>
    <row r="91" spans="3:11" ht="13.5">
      <c r="C91" s="33" t="s">
        <v>38</v>
      </c>
      <c r="D91" s="34">
        <v>0.14752929690812558</v>
      </c>
      <c r="E91" s="16"/>
      <c r="F91" s="16"/>
      <c r="G91" s="16"/>
      <c r="H91" s="16"/>
      <c r="I91" s="16"/>
      <c r="J91" s="16"/>
      <c r="K91" s="16"/>
    </row>
    <row r="92" spans="3:11" ht="13.5">
      <c r="C92" s="33" t="s">
        <v>39</v>
      </c>
      <c r="D92" s="26">
        <v>3769.8481864131136</v>
      </c>
      <c r="E92" s="16"/>
      <c r="F92" s="16"/>
      <c r="G92" s="16"/>
      <c r="H92" s="16"/>
      <c r="I92" s="16"/>
      <c r="J92" s="16"/>
      <c r="K92" s="16"/>
    </row>
    <row r="93" spans="3:11" ht="15" thickBot="1">
      <c r="C93" s="29" t="s">
        <v>40</v>
      </c>
      <c r="D93" s="27">
        <v>9</v>
      </c>
      <c r="E93" s="16"/>
      <c r="F93" s="16"/>
      <c r="G93" s="16"/>
      <c r="H93" s="16"/>
      <c r="I93" s="16"/>
      <c r="J93" s="16"/>
      <c r="K93" s="16"/>
    </row>
    <row r="94" spans="3:11" ht="15" thickBot="1">
      <c r="C94" s="16"/>
      <c r="D94" s="16"/>
      <c r="E94" s="16"/>
      <c r="F94" s="16"/>
      <c r="G94" s="16"/>
      <c r="H94" s="16"/>
      <c r="I94" s="16"/>
      <c r="J94" s="16"/>
      <c r="K94" s="16"/>
    </row>
    <row r="95" spans="3:11" ht="13.5">
      <c r="C95" s="58" t="s">
        <v>41</v>
      </c>
      <c r="D95" s="28" t="s">
        <v>46</v>
      </c>
      <c r="E95" s="28" t="s">
        <v>47</v>
      </c>
      <c r="F95" s="28" t="s">
        <v>48</v>
      </c>
      <c r="G95" s="28" t="s">
        <v>49</v>
      </c>
      <c r="H95" s="28" t="s">
        <v>50</v>
      </c>
      <c r="I95" s="16"/>
      <c r="J95" s="16"/>
      <c r="K95" s="16"/>
    </row>
    <row r="96" spans="3:11" ht="13.5">
      <c r="C96" s="26" t="s">
        <v>42</v>
      </c>
      <c r="D96" s="26">
        <v>2</v>
      </c>
      <c r="E96" s="26">
        <v>48099497.37268902</v>
      </c>
      <c r="F96" s="26">
        <v>24049748.68634451</v>
      </c>
      <c r="G96" s="26">
        <v>1.692243364484167</v>
      </c>
      <c r="H96" s="26">
        <v>0.2613498033642248</v>
      </c>
      <c r="I96" s="16"/>
      <c r="J96" s="16"/>
      <c r="K96" s="16"/>
    </row>
    <row r="97" spans="3:11" ht="13.5">
      <c r="C97" s="26" t="s">
        <v>43</v>
      </c>
      <c r="D97" s="26">
        <v>6</v>
      </c>
      <c r="E97" s="26">
        <v>85270532.09161346</v>
      </c>
      <c r="F97" s="26">
        <v>14211755.348602243</v>
      </c>
      <c r="G97" s="26"/>
      <c r="H97" s="26"/>
      <c r="I97" s="16"/>
      <c r="J97" s="16"/>
      <c r="K97" s="16"/>
    </row>
    <row r="98" spans="3:11" ht="15" thickBot="1">
      <c r="C98" s="27" t="s">
        <v>44</v>
      </c>
      <c r="D98" s="27">
        <v>8</v>
      </c>
      <c r="E98" s="27">
        <v>133370029.46430248</v>
      </c>
      <c r="F98" s="27"/>
      <c r="G98" s="27"/>
      <c r="H98" s="27"/>
      <c r="I98" s="16"/>
      <c r="J98" s="16"/>
      <c r="K98" s="16"/>
    </row>
    <row r="99" spans="3:11" ht="15" thickBot="1">
      <c r="C99" s="16"/>
      <c r="D99" s="16"/>
      <c r="E99" s="16"/>
      <c r="F99" s="16"/>
      <c r="G99" s="16"/>
      <c r="H99" s="16"/>
      <c r="I99" s="16"/>
      <c r="J99" s="16"/>
      <c r="K99" s="16"/>
    </row>
    <row r="100" spans="3:7" ht="13.5">
      <c r="C100" s="28"/>
      <c r="D100" s="28" t="s">
        <v>51</v>
      </c>
      <c r="E100" s="28" t="s">
        <v>39</v>
      </c>
      <c r="F100" s="28" t="s">
        <v>52</v>
      </c>
      <c r="G100" s="28" t="s">
        <v>53</v>
      </c>
    </row>
    <row r="101" spans="3:7" ht="13.5">
      <c r="C101" s="33" t="s">
        <v>45</v>
      </c>
      <c r="D101" s="26">
        <v>384536.32473241264</v>
      </c>
      <c r="E101" s="37">
        <v>285076.4449252324</v>
      </c>
      <c r="F101" s="35">
        <v>1.348888452826279</v>
      </c>
      <c r="G101" s="26">
        <v>0.22605300695765185</v>
      </c>
    </row>
    <row r="102" spans="3:7" ht="13.5">
      <c r="C102" s="33" t="s">
        <v>55</v>
      </c>
      <c r="D102" s="26">
        <v>-20417.86452755223</v>
      </c>
      <c r="E102" s="37">
        <v>17079.07873778953</v>
      </c>
      <c r="F102" s="35">
        <v>-1.1954898060382633</v>
      </c>
      <c r="G102" s="26">
        <v>0.2769973982888275</v>
      </c>
    </row>
    <row r="103" spans="3:7" ht="15" thickBot="1">
      <c r="C103" s="29" t="s">
        <v>56</v>
      </c>
      <c r="D103" s="27">
        <v>293.72683814178197</v>
      </c>
      <c r="E103" s="38">
        <v>254.5969759515533</v>
      </c>
      <c r="F103" s="36">
        <v>1.153693350221389</v>
      </c>
      <c r="G103" s="27">
        <v>0.2925029277537665</v>
      </c>
    </row>
    <row r="104" spans="3:7" ht="13.5">
      <c r="C104" s="33"/>
      <c r="D104" s="26"/>
      <c r="E104" s="37"/>
      <c r="F104" s="35"/>
      <c r="G104" s="26"/>
    </row>
    <row r="105" spans="3:7" ht="13.5">
      <c r="C105" s="33"/>
      <c r="D105" s="26"/>
      <c r="E105" s="37"/>
      <c r="F105" s="35"/>
      <c r="G105" s="26"/>
    </row>
    <row r="106" spans="3:7" ht="13.5">
      <c r="C106" s="33"/>
      <c r="D106" s="26"/>
      <c r="E106" s="63" t="s">
        <v>78</v>
      </c>
      <c r="F106" s="35"/>
      <c r="G106" s="26"/>
    </row>
    <row r="107" spans="3:7" ht="13.5">
      <c r="C107" s="60"/>
      <c r="D107" s="61"/>
      <c r="E107" s="59" t="s">
        <v>76</v>
      </c>
      <c r="F107" s="62"/>
      <c r="G107" s="61"/>
    </row>
    <row r="108" spans="3:11" ht="13.5">
      <c r="C108" s="57"/>
      <c r="D108" s="47"/>
      <c r="E108" s="59" t="s">
        <v>77</v>
      </c>
      <c r="F108" s="57"/>
      <c r="G108" s="57"/>
      <c r="H108" s="16"/>
      <c r="I108" s="16"/>
      <c r="J108" s="16"/>
      <c r="K108" s="16"/>
    </row>
    <row r="109" spans="3:11" ht="15" thickBot="1">
      <c r="C109" s="16"/>
      <c r="D109" s="17" t="s">
        <v>57</v>
      </c>
      <c r="E109" s="17" t="s">
        <v>58</v>
      </c>
      <c r="F109" s="17" t="s">
        <v>19</v>
      </c>
      <c r="G109" s="17" t="s">
        <v>79</v>
      </c>
      <c r="H109" s="16"/>
      <c r="I109" s="16"/>
      <c r="J109" s="16"/>
      <c r="K109" s="16"/>
    </row>
    <row r="110" spans="3:11" ht="13.5">
      <c r="C110" s="1" t="s">
        <v>14</v>
      </c>
      <c r="D110" s="12">
        <v>35031.84713375796</v>
      </c>
      <c r="E110" s="39">
        <f aca="true" t="shared" si="1" ref="E110:E118">$D$101+$D$102*C34+$D$103*D34</f>
        <v>29906.715261156904</v>
      </c>
      <c r="F110" s="2">
        <v>1.57</v>
      </c>
      <c r="G110" s="9">
        <v>1</v>
      </c>
      <c r="H110" s="16"/>
      <c r="I110" s="16"/>
      <c r="J110" s="16"/>
      <c r="K110" s="16"/>
    </row>
    <row r="111" spans="3:7" ht="13.5">
      <c r="C111" s="1" t="s">
        <v>15</v>
      </c>
      <c r="D111" s="13">
        <v>32911.39240506329</v>
      </c>
      <c r="E111" s="40">
        <f t="shared" si="1"/>
        <v>32398.2109665178</v>
      </c>
      <c r="F111" s="3">
        <v>1.58</v>
      </c>
      <c r="G111" s="24">
        <v>2</v>
      </c>
    </row>
    <row r="112" spans="3:7" ht="13.5">
      <c r="C112" s="1" t="s">
        <v>13</v>
      </c>
      <c r="D112" s="13">
        <v>35625</v>
      </c>
      <c r="E112" s="40">
        <f t="shared" si="1"/>
        <v>31919.771086085006</v>
      </c>
      <c r="F112" s="3">
        <v>1.6</v>
      </c>
      <c r="G112" s="24">
        <v>3</v>
      </c>
    </row>
    <row r="113" spans="3:7" ht="13.5">
      <c r="C113" s="1" t="s">
        <v>12</v>
      </c>
      <c r="D113" s="13">
        <v>37575.757575757576</v>
      </c>
      <c r="E113" s="40">
        <f t="shared" si="1"/>
        <v>34378.91975852812</v>
      </c>
      <c r="F113" s="3">
        <v>1.65</v>
      </c>
      <c r="G113" s="24">
        <v>4</v>
      </c>
    </row>
    <row r="114" spans="3:7" ht="13.5">
      <c r="C114" s="1" t="s">
        <v>17</v>
      </c>
      <c r="D114" s="13">
        <v>27586.206896551725</v>
      </c>
      <c r="E114" s="40">
        <f t="shared" si="1"/>
        <v>35828.049327943125</v>
      </c>
      <c r="F114" s="3">
        <v>1.74</v>
      </c>
      <c r="G114" s="24">
        <v>5</v>
      </c>
    </row>
    <row r="115" spans="3:7" ht="13.5">
      <c r="C115" s="1" t="s">
        <v>18</v>
      </c>
      <c r="D115" s="13">
        <v>26966.29213483146</v>
      </c>
      <c r="E115" s="40">
        <f t="shared" si="1"/>
        <v>35323.28078028746</v>
      </c>
      <c r="F115" s="3">
        <v>1.78</v>
      </c>
      <c r="G115" s="24">
        <v>6</v>
      </c>
    </row>
    <row r="116" spans="3:7" ht="13.5">
      <c r="C116" s="1" t="s">
        <v>10</v>
      </c>
      <c r="D116" s="13">
        <v>35135.13513513514</v>
      </c>
      <c r="E116" s="40">
        <f t="shared" si="1"/>
        <v>29906.715261156904</v>
      </c>
      <c r="F116" s="3">
        <v>1.85</v>
      </c>
      <c r="G116" s="24">
        <v>7</v>
      </c>
    </row>
    <row r="117" spans="3:7" ht="13.5">
      <c r="C117" s="1" t="s">
        <v>16</v>
      </c>
      <c r="D117" s="13">
        <v>27027.027027027023</v>
      </c>
      <c r="E117" s="40">
        <f t="shared" si="1"/>
        <v>30201.63268549455</v>
      </c>
      <c r="F117" s="3">
        <v>1.85</v>
      </c>
      <c r="G117" s="24">
        <v>8</v>
      </c>
    </row>
    <row r="118" spans="3:7" ht="15" thickBot="1">
      <c r="C118" s="1" t="s">
        <v>11</v>
      </c>
      <c r="D118" s="14">
        <v>31794.871794871797</v>
      </c>
      <c r="E118" s="41">
        <f t="shared" si="1"/>
        <v>29790.234975825297</v>
      </c>
      <c r="F118" s="4">
        <v>1.95</v>
      </c>
      <c r="G118" s="7">
        <v>9</v>
      </c>
    </row>
    <row r="125" ht="13.5">
      <c r="E125" s="47" t="s">
        <v>9</v>
      </c>
    </row>
  </sheetData>
  <printOptions/>
  <pageMargins left="0.3" right="0.3" top="0.7" bottom="0.7" header="0.5" footer="0.5"/>
  <pageSetup orientation="portrait" paperSize="9" scale="85"/>
  <headerFooter alignWithMargins="0">
    <oddHeader>&amp;C&amp;10InternationalLaborProductivity.xls&amp;R&amp;10&amp;D, &amp;T</oddHeader>
    <oddFooter>&amp;C&amp;10-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2003-07-13T13:17:46Z</cp:lastPrinted>
  <dcterms:created xsi:type="dcterms:W3CDTF">2002-06-20T19:23:10Z</dcterms:created>
  <cp:category/>
  <cp:version/>
  <cp:contentType/>
  <cp:contentStatus/>
</cp:coreProperties>
</file>