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5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<sst xmlns="http://schemas.openxmlformats.org/spreadsheetml/2006/main" count="39" uniqueCount="24">
  <si>
    <t>Optimal Use of Joint Inputs</t>
  </si>
  <si>
    <t>Competitive Factor Markets</t>
  </si>
  <si>
    <t>Labor at price of:</t>
  </si>
  <si>
    <t>qi</t>
  </si>
  <si>
    <t>TP</t>
  </si>
  <si>
    <t>MP</t>
  </si>
  <si>
    <t>Price</t>
  </si>
  <si>
    <t>TR</t>
  </si>
  <si>
    <t>TC</t>
  </si>
  <si>
    <t>Profit</t>
  </si>
  <si>
    <t>MRP</t>
  </si>
  <si>
    <t>MRC</t>
  </si>
  <si>
    <t>Capital at price of:</t>
  </si>
  <si>
    <t>MP(L)</t>
  </si>
  <si>
    <t>P(L)</t>
  </si>
  <si>
    <t>Constraint</t>
  </si>
  <si>
    <t>Optimal</t>
  </si>
  <si>
    <t>K</t>
  </si>
  <si>
    <t>MP(K)</t>
  </si>
  <si>
    <t>L</t>
  </si>
  <si>
    <t>P(K)</t>
  </si>
  <si>
    <t>Optimal Input Combination</t>
  </si>
  <si>
    <t>© 1999</t>
  </si>
  <si>
    <t>Dr. P. LeBel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</si>
</sst>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2"/>
      <color indexed="10"/>
      <name val="Helv"/>
      <family val="0"/>
    </font>
    <font>
      <sz val="12"/>
      <color indexed="12"/>
      <name val="Helv"/>
      <family val="0"/>
    </font>
    <font>
      <b/>
      <sz val="12"/>
      <color indexed="8"/>
      <name val="Helv"/>
      <family val="0"/>
    </font>
    <font>
      <b/>
      <sz val="10"/>
      <color indexed="8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4" fillId="0" borderId="8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5" fillId="0" borderId="11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2" fontId="5" fillId="0" borderId="26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164" fontId="5" fillId="0" borderId="29" xfId="0" applyNumberFormat="1" applyFont="1" applyBorder="1" applyAlignment="1">
      <alignment/>
    </xf>
    <xf numFmtId="0" fontId="6" fillId="0" borderId="28" xfId="0" applyFont="1" applyBorder="1" applyAlignment="1">
      <alignment/>
    </xf>
    <xf numFmtId="164" fontId="6" fillId="0" borderId="29" xfId="0" applyNumberFormat="1" applyFont="1" applyBorder="1" applyAlignment="1">
      <alignment/>
    </xf>
    <xf numFmtId="0" fontId="5" fillId="0" borderId="30" xfId="0" applyFont="1" applyBorder="1" applyAlignment="1">
      <alignment/>
    </xf>
    <xf numFmtId="2" fontId="5" fillId="0" borderId="31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164" fontId="9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45</xdr:row>
      <xdr:rowOff>123825</xdr:rowOff>
    </xdr:from>
    <xdr:to>
      <xdr:col>11</xdr:col>
      <xdr:colOff>552450</xdr:colOff>
      <xdr:row>60</xdr:row>
      <xdr:rowOff>9525</xdr:rowOff>
    </xdr:to>
    <xdr:sp>
      <xdr:nvSpPr>
        <xdr:cNvPr id="1" name="Arc 1"/>
        <xdr:cNvSpPr>
          <a:spLocks/>
        </xdr:cNvSpPr>
      </xdr:nvSpPr>
      <xdr:spPr>
        <a:xfrm flipH="1" flipV="1">
          <a:off x="3686175" y="8239125"/>
          <a:ext cx="4248150" cy="2457450"/>
        </a:xfrm>
        <a:prstGeom prst="arc">
          <a:avLst/>
        </a:prstGeom>
        <a:noFill/>
        <a:ln w="2540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123825</xdr:rowOff>
    </xdr:from>
    <xdr:to>
      <xdr:col>13</xdr:col>
      <xdr:colOff>276225</xdr:colOff>
      <xdr:row>64</xdr:row>
      <xdr:rowOff>0</xdr:rowOff>
    </xdr:to>
    <xdr:sp>
      <xdr:nvSpPr>
        <xdr:cNvPr id="2" name="Line 2"/>
        <xdr:cNvSpPr>
          <a:spLocks/>
        </xdr:cNvSpPr>
      </xdr:nvSpPr>
      <xdr:spPr>
        <a:xfrm>
          <a:off x="2076450" y="9267825"/>
          <a:ext cx="6991350" cy="2124075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723900</xdr:colOff>
      <xdr:row>58</xdr:row>
      <xdr:rowOff>85725</xdr:rowOff>
    </xdr:from>
    <xdr:to>
      <xdr:col>8</xdr:col>
      <xdr:colOff>723900</xdr:colOff>
      <xdr:row>64</xdr:row>
      <xdr:rowOff>0</xdr:rowOff>
    </xdr:to>
    <xdr:sp>
      <xdr:nvSpPr>
        <xdr:cNvPr id="3" name="Line 3"/>
        <xdr:cNvSpPr>
          <a:spLocks/>
        </xdr:cNvSpPr>
      </xdr:nvSpPr>
      <xdr:spPr>
        <a:xfrm>
          <a:off x="5962650" y="10429875"/>
          <a:ext cx="0" cy="962025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9525</xdr:colOff>
      <xdr:row>58</xdr:row>
      <xdr:rowOff>95250</xdr:rowOff>
    </xdr:from>
    <xdr:to>
      <xdr:col>8</xdr:col>
      <xdr:colOff>704850</xdr:colOff>
      <xdr:row>58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2085975" y="10439400"/>
          <a:ext cx="3857625" cy="0"/>
        </a:xfrm>
        <a:prstGeom prst="lin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104775</xdr:colOff>
      <xdr:row>49</xdr:row>
      <xdr:rowOff>76200</xdr:rowOff>
    </xdr:from>
    <xdr:to>
      <xdr:col>10</xdr:col>
      <xdr:colOff>514350</xdr:colOff>
      <xdr:row>63</xdr:row>
      <xdr:rowOff>161925</xdr:rowOff>
    </xdr:to>
    <xdr:sp>
      <xdr:nvSpPr>
        <xdr:cNvPr id="5" name="Arc 5"/>
        <xdr:cNvSpPr>
          <a:spLocks/>
        </xdr:cNvSpPr>
      </xdr:nvSpPr>
      <xdr:spPr>
        <a:xfrm flipH="1" flipV="1">
          <a:off x="2971800" y="8877300"/>
          <a:ext cx="4248150" cy="2486025"/>
        </a:xfrm>
        <a:prstGeom prst="arc">
          <a:avLst/>
        </a:prstGeom>
        <a:noFill/>
        <a:ln w="25400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781050</xdr:colOff>
      <xdr:row>60</xdr:row>
      <xdr:rowOff>57150</xdr:rowOff>
    </xdr:from>
    <xdr:to>
      <xdr:col>6</xdr:col>
      <xdr:colOff>781050</xdr:colOff>
      <xdr:row>63</xdr:row>
      <xdr:rowOff>161925</xdr:rowOff>
    </xdr:to>
    <xdr:sp>
      <xdr:nvSpPr>
        <xdr:cNvPr id="6" name="Line 6"/>
        <xdr:cNvSpPr>
          <a:spLocks/>
        </xdr:cNvSpPr>
      </xdr:nvSpPr>
      <xdr:spPr>
        <a:xfrm flipV="1">
          <a:off x="4438650" y="10744200"/>
          <a:ext cx="0" cy="619125"/>
        </a:xfrm>
        <a:prstGeom prst="line">
          <a:avLst/>
        </a:prstGeom>
        <a:solidFill>
          <a:srgbClr val="FFFFFF"/>
        </a:solidFill>
        <a:ln w="25400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28575</xdr:colOff>
      <xdr:row>60</xdr:row>
      <xdr:rowOff>76200</xdr:rowOff>
    </xdr:from>
    <xdr:to>
      <xdr:col>6</xdr:col>
      <xdr:colOff>781050</xdr:colOff>
      <xdr:row>60</xdr:row>
      <xdr:rowOff>76200</xdr:rowOff>
    </xdr:to>
    <xdr:sp>
      <xdr:nvSpPr>
        <xdr:cNvPr id="7" name="Line 7"/>
        <xdr:cNvSpPr>
          <a:spLocks/>
        </xdr:cNvSpPr>
      </xdr:nvSpPr>
      <xdr:spPr>
        <a:xfrm flipH="1" flipV="1">
          <a:off x="2105025" y="10763250"/>
          <a:ext cx="2333625" cy="0"/>
        </a:xfrm>
        <a:prstGeom prst="line">
          <a:avLst/>
        </a:prstGeom>
        <a:solidFill>
          <a:srgbClr val="FFFFFF"/>
        </a:solidFill>
        <a:ln w="25400" cmpd="sng">
          <a:solidFill>
            <a:srgbClr val="1FB7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95250</xdr:rowOff>
    </xdr:from>
    <xdr:to>
      <xdr:col>3</xdr:col>
      <xdr:colOff>238125</xdr:colOff>
      <xdr:row>11</xdr:row>
      <xdr:rowOff>95250</xdr:rowOff>
    </xdr:to>
    <xdr:sp>
      <xdr:nvSpPr>
        <xdr:cNvPr id="8" name="Line 8"/>
        <xdr:cNvSpPr>
          <a:spLocks/>
        </xdr:cNvSpPr>
      </xdr:nvSpPr>
      <xdr:spPr>
        <a:xfrm flipV="1">
          <a:off x="876300" y="207645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142875</xdr:colOff>
      <xdr:row>20</xdr:row>
      <xdr:rowOff>95250</xdr:rowOff>
    </xdr:from>
    <xdr:to>
      <xdr:col>3</xdr:col>
      <xdr:colOff>238125</xdr:colOff>
      <xdr:row>20</xdr:row>
      <xdr:rowOff>95250</xdr:rowOff>
    </xdr:to>
    <xdr:sp>
      <xdr:nvSpPr>
        <xdr:cNvPr id="9" name="Line 9"/>
        <xdr:cNvSpPr>
          <a:spLocks/>
        </xdr:cNvSpPr>
      </xdr:nvSpPr>
      <xdr:spPr>
        <a:xfrm flipV="1">
          <a:off x="876300" y="3695700"/>
          <a:ext cx="11334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6"/>
  <sheetViews>
    <sheetView tabSelected="1" workbookViewId="0" topLeftCell="A1">
      <selection activeCell="B2" sqref="B2"/>
    </sheetView>
  </sheetViews>
  <sheetFormatPr defaultColWidth="11.421875" defaultRowHeight="12"/>
  <cols>
    <col min="1" max="2" width="11.00390625" style="1" customWidth="1"/>
    <col min="3" max="4" width="4.57421875" style="1" customWidth="1"/>
    <col min="5" max="8" width="11.8515625" style="1" customWidth="1"/>
    <col min="9" max="10" width="11.00390625" style="1" customWidth="1"/>
    <col min="11" max="12" width="10.140625" style="1" customWidth="1"/>
    <col min="13" max="14" width="11.00390625" style="1" customWidth="1"/>
    <col min="15" max="15" width="6.00390625" style="1" customWidth="1"/>
    <col min="16" max="16" width="11.00390625" style="1" customWidth="1"/>
    <col min="17" max="17" width="6.421875" style="1" customWidth="1"/>
    <col min="18" max="20" width="11.00390625" style="1" customWidth="1"/>
    <col min="21" max="22" width="10.140625" style="1" customWidth="1"/>
    <col min="23" max="16384" width="11.00390625" style="1" customWidth="1"/>
  </cols>
  <sheetData>
    <row r="1" ht="15" thickBot="1"/>
    <row r="2" spans="7:12" ht="15" thickBot="1">
      <c r="G2" s="72"/>
      <c r="H2" s="73"/>
      <c r="I2" s="74" t="s">
        <v>0</v>
      </c>
      <c r="J2" s="73"/>
      <c r="K2" s="75"/>
      <c r="L2" s="19"/>
    </row>
    <row r="3" spans="2:14" ht="13.5">
      <c r="B3" s="80" t="s">
        <v>22</v>
      </c>
      <c r="I3" s="69" t="s">
        <v>1</v>
      </c>
      <c r="N3" s="3" t="s">
        <v>23</v>
      </c>
    </row>
    <row r="4" ht="15" thickBot="1"/>
    <row r="5" spans="11:28" ht="15" thickBot="1">
      <c r="K5"/>
      <c r="L5" s="3" t="s">
        <v>2</v>
      </c>
      <c r="M5" s="70">
        <v>8</v>
      </c>
      <c r="T5"/>
      <c r="U5"/>
      <c r="V5"/>
      <c r="W5"/>
      <c r="X5"/>
      <c r="Y5"/>
      <c r="Z5"/>
      <c r="AA5"/>
      <c r="AB5"/>
    </row>
    <row r="6" spans="5:23" s="2" customFormat="1" ht="15" thickBot="1">
      <c r="E6" s="6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10" t="s">
        <v>11</v>
      </c>
      <c r="O6"/>
      <c r="P6"/>
      <c r="Q6"/>
      <c r="R6"/>
      <c r="S6"/>
      <c r="T6"/>
      <c r="U6"/>
      <c r="V6"/>
      <c r="W6"/>
    </row>
    <row r="7" spans="5:23" ht="13.5">
      <c r="E7" s="53">
        <v>0</v>
      </c>
      <c r="F7" s="54">
        <v>0</v>
      </c>
      <c r="G7" s="54">
        <v>0</v>
      </c>
      <c r="H7" s="55">
        <v>2</v>
      </c>
      <c r="I7" s="55">
        <f>G7*H7</f>
        <v>0</v>
      </c>
      <c r="J7" s="55">
        <f aca="true" t="shared" si="0" ref="J7:J14">$M$5*E7</f>
        <v>0</v>
      </c>
      <c r="K7" s="55">
        <f aca="true" t="shared" si="1" ref="K7:K14">I7-J7</f>
        <v>0</v>
      </c>
      <c r="L7" s="55">
        <f aca="true" t="shared" si="2" ref="L7:L14">G7*H7</f>
        <v>0</v>
      </c>
      <c r="M7" s="56">
        <f aca="true" t="shared" si="3" ref="M7:M14">$M$5</f>
        <v>8</v>
      </c>
      <c r="O7"/>
      <c r="P7"/>
      <c r="Q7"/>
      <c r="R7"/>
      <c r="S7"/>
      <c r="T7"/>
      <c r="U7"/>
      <c r="V7"/>
      <c r="W7"/>
    </row>
    <row r="8" spans="5:23" ht="13.5">
      <c r="E8" s="57">
        <v>1</v>
      </c>
      <c r="F8" s="4">
        <v>12</v>
      </c>
      <c r="G8" s="4">
        <f aca="true" t="shared" si="4" ref="G8:G14">F8-F7</f>
        <v>12</v>
      </c>
      <c r="H8" s="5">
        <v>2</v>
      </c>
      <c r="I8" s="5">
        <f aca="true" t="shared" si="5" ref="I8:I14">F8*H8</f>
        <v>24</v>
      </c>
      <c r="J8" s="5">
        <f t="shared" si="0"/>
        <v>8</v>
      </c>
      <c r="K8" s="5">
        <f t="shared" si="1"/>
        <v>16</v>
      </c>
      <c r="L8" s="5">
        <f t="shared" si="2"/>
        <v>24</v>
      </c>
      <c r="M8" s="58">
        <f t="shared" si="3"/>
        <v>8</v>
      </c>
      <c r="O8"/>
      <c r="P8"/>
      <c r="Q8"/>
      <c r="R8"/>
      <c r="S8"/>
      <c r="T8"/>
      <c r="U8"/>
      <c r="V8"/>
      <c r="W8"/>
    </row>
    <row r="9" spans="5:23" ht="13.5">
      <c r="E9" s="57">
        <v>2</v>
      </c>
      <c r="F9" s="4">
        <v>22</v>
      </c>
      <c r="G9" s="4">
        <f t="shared" si="4"/>
        <v>10</v>
      </c>
      <c r="H9" s="5">
        <v>2</v>
      </c>
      <c r="I9" s="5">
        <f t="shared" si="5"/>
        <v>44</v>
      </c>
      <c r="J9" s="5">
        <f t="shared" si="0"/>
        <v>16</v>
      </c>
      <c r="K9" s="5">
        <f t="shared" si="1"/>
        <v>28</v>
      </c>
      <c r="L9" s="5">
        <f t="shared" si="2"/>
        <v>20</v>
      </c>
      <c r="M9" s="58">
        <f t="shared" si="3"/>
        <v>8</v>
      </c>
      <c r="O9"/>
      <c r="P9"/>
      <c r="Q9"/>
      <c r="R9"/>
      <c r="S9"/>
      <c r="T9"/>
      <c r="U9"/>
      <c r="V9"/>
      <c r="W9"/>
    </row>
    <row r="10" spans="5:23" ht="13.5">
      <c r="E10" s="57">
        <v>3</v>
      </c>
      <c r="F10" s="4">
        <v>28</v>
      </c>
      <c r="G10" s="4">
        <f t="shared" si="4"/>
        <v>6</v>
      </c>
      <c r="H10" s="5">
        <v>2</v>
      </c>
      <c r="I10" s="5">
        <f t="shared" si="5"/>
        <v>56</v>
      </c>
      <c r="J10" s="5">
        <f t="shared" si="0"/>
        <v>24</v>
      </c>
      <c r="K10" s="5">
        <f t="shared" si="1"/>
        <v>32</v>
      </c>
      <c r="L10" s="5">
        <f t="shared" si="2"/>
        <v>12</v>
      </c>
      <c r="M10" s="58">
        <f t="shared" si="3"/>
        <v>8</v>
      </c>
      <c r="O10"/>
      <c r="P10"/>
      <c r="Q10"/>
      <c r="R10"/>
      <c r="S10"/>
      <c r="T10"/>
      <c r="U10"/>
      <c r="V10"/>
      <c r="W10"/>
    </row>
    <row r="11" spans="5:23" ht="13.5">
      <c r="E11" s="57">
        <v>4</v>
      </c>
      <c r="F11" s="4">
        <v>33</v>
      </c>
      <c r="G11" s="4">
        <f t="shared" si="4"/>
        <v>5</v>
      </c>
      <c r="H11" s="5">
        <v>2</v>
      </c>
      <c r="I11" s="5">
        <f t="shared" si="5"/>
        <v>66</v>
      </c>
      <c r="J11" s="5">
        <f t="shared" si="0"/>
        <v>32</v>
      </c>
      <c r="K11" s="5">
        <f t="shared" si="1"/>
        <v>34</v>
      </c>
      <c r="L11" s="5">
        <f t="shared" si="2"/>
        <v>10</v>
      </c>
      <c r="M11" s="58">
        <f t="shared" si="3"/>
        <v>8</v>
      </c>
      <c r="O11"/>
      <c r="P11"/>
      <c r="Q11"/>
      <c r="R11"/>
      <c r="S11"/>
      <c r="T11"/>
      <c r="U11"/>
      <c r="V11"/>
      <c r="W11"/>
    </row>
    <row r="12" spans="5:23" ht="13.5">
      <c r="E12" s="59">
        <v>5</v>
      </c>
      <c r="F12" s="11">
        <v>37</v>
      </c>
      <c r="G12" s="11">
        <f t="shared" si="4"/>
        <v>4</v>
      </c>
      <c r="H12" s="8">
        <v>2</v>
      </c>
      <c r="I12" s="8">
        <f t="shared" si="5"/>
        <v>74</v>
      </c>
      <c r="J12" s="8">
        <f t="shared" si="0"/>
        <v>40</v>
      </c>
      <c r="K12" s="8">
        <f t="shared" si="1"/>
        <v>34</v>
      </c>
      <c r="L12" s="8">
        <f t="shared" si="2"/>
        <v>8</v>
      </c>
      <c r="M12" s="60">
        <f t="shared" si="3"/>
        <v>8</v>
      </c>
      <c r="O12"/>
      <c r="P12"/>
      <c r="Q12"/>
      <c r="R12"/>
      <c r="S12"/>
      <c r="T12"/>
      <c r="U12"/>
      <c r="V12"/>
      <c r="W12"/>
    </row>
    <row r="13" spans="5:23" ht="13.5">
      <c r="E13" s="57">
        <v>6</v>
      </c>
      <c r="F13" s="4">
        <v>40</v>
      </c>
      <c r="G13" s="4">
        <f t="shared" si="4"/>
        <v>3</v>
      </c>
      <c r="H13" s="5">
        <v>2</v>
      </c>
      <c r="I13" s="5">
        <f t="shared" si="5"/>
        <v>80</v>
      </c>
      <c r="J13" s="5">
        <f t="shared" si="0"/>
        <v>48</v>
      </c>
      <c r="K13" s="5">
        <f t="shared" si="1"/>
        <v>32</v>
      </c>
      <c r="L13" s="5">
        <f t="shared" si="2"/>
        <v>6</v>
      </c>
      <c r="M13" s="58">
        <f t="shared" si="3"/>
        <v>8</v>
      </c>
      <c r="O13"/>
      <c r="P13"/>
      <c r="Q13"/>
      <c r="R13"/>
      <c r="S13"/>
      <c r="T13"/>
      <c r="U13"/>
      <c r="V13"/>
      <c r="W13"/>
    </row>
    <row r="14" spans="5:23" ht="15" thickBot="1">
      <c r="E14" s="61">
        <v>7</v>
      </c>
      <c r="F14" s="62">
        <v>42</v>
      </c>
      <c r="G14" s="62">
        <f t="shared" si="4"/>
        <v>2</v>
      </c>
      <c r="H14" s="63">
        <v>2</v>
      </c>
      <c r="I14" s="63">
        <f t="shared" si="5"/>
        <v>84</v>
      </c>
      <c r="J14" s="63">
        <f t="shared" si="0"/>
        <v>56</v>
      </c>
      <c r="K14" s="63">
        <f t="shared" si="1"/>
        <v>28</v>
      </c>
      <c r="L14" s="63">
        <f t="shared" si="2"/>
        <v>4</v>
      </c>
      <c r="M14" s="64">
        <f t="shared" si="3"/>
        <v>8</v>
      </c>
      <c r="O14"/>
      <c r="P14"/>
      <c r="Q14"/>
      <c r="R14"/>
      <c r="S14"/>
      <c r="T14"/>
      <c r="U14"/>
      <c r="V14"/>
      <c r="W14"/>
    </row>
    <row r="15" ht="15" thickBot="1"/>
    <row r="16" spans="12:13" ht="15" thickBot="1">
      <c r="L16" s="3" t="s">
        <v>12</v>
      </c>
      <c r="M16" s="71">
        <v>12</v>
      </c>
    </row>
    <row r="17" spans="5:13" ht="15" thickBot="1">
      <c r="E17" s="6" t="s">
        <v>3</v>
      </c>
      <c r="F17" s="7" t="s">
        <v>4</v>
      </c>
      <c r="G17" s="7" t="s">
        <v>5</v>
      </c>
      <c r="H17" s="7" t="s">
        <v>6</v>
      </c>
      <c r="I17" s="7" t="s">
        <v>7</v>
      </c>
      <c r="J17" s="7" t="s">
        <v>8</v>
      </c>
      <c r="K17" s="7" t="s">
        <v>9</v>
      </c>
      <c r="L17" s="7" t="s">
        <v>10</v>
      </c>
      <c r="M17" s="10" t="s">
        <v>11</v>
      </c>
    </row>
    <row r="18" spans="5:13" ht="13.5">
      <c r="E18" s="53">
        <v>0</v>
      </c>
      <c r="F18" s="54">
        <v>0</v>
      </c>
      <c r="G18" s="54">
        <v>0</v>
      </c>
      <c r="H18" s="55">
        <v>2</v>
      </c>
      <c r="I18" s="55">
        <f>G18*H18</f>
        <v>0</v>
      </c>
      <c r="J18" s="55">
        <f aca="true" t="shared" si="6" ref="J18:J25">$M$16*E18</f>
        <v>0</v>
      </c>
      <c r="K18" s="55">
        <f aca="true" t="shared" si="7" ref="K18:K25">I18-J18</f>
        <v>0</v>
      </c>
      <c r="L18" s="55">
        <f aca="true" t="shared" si="8" ref="L18:L25">G18*H18</f>
        <v>0</v>
      </c>
      <c r="M18" s="56">
        <f aca="true" t="shared" si="9" ref="M18:M25">$M$16</f>
        <v>12</v>
      </c>
    </row>
    <row r="19" spans="5:13" ht="13.5">
      <c r="E19" s="57">
        <v>1</v>
      </c>
      <c r="F19" s="4">
        <v>13</v>
      </c>
      <c r="G19" s="4">
        <f aca="true" t="shared" si="10" ref="G19:G25">F19-F18</f>
        <v>13</v>
      </c>
      <c r="H19" s="5">
        <v>2</v>
      </c>
      <c r="I19" s="5">
        <f aca="true" t="shared" si="11" ref="I19:I25">F19*H19</f>
        <v>26</v>
      </c>
      <c r="J19" s="5">
        <f t="shared" si="6"/>
        <v>12</v>
      </c>
      <c r="K19" s="5">
        <f t="shared" si="7"/>
        <v>14</v>
      </c>
      <c r="L19" s="5">
        <f t="shared" si="8"/>
        <v>26</v>
      </c>
      <c r="M19" s="58">
        <f t="shared" si="9"/>
        <v>12</v>
      </c>
    </row>
    <row r="20" spans="5:13" ht="13.5">
      <c r="E20" s="57">
        <v>2</v>
      </c>
      <c r="F20" s="4">
        <v>22</v>
      </c>
      <c r="G20" s="4">
        <f t="shared" si="10"/>
        <v>9</v>
      </c>
      <c r="H20" s="5">
        <v>2</v>
      </c>
      <c r="I20" s="5">
        <f t="shared" si="11"/>
        <v>44</v>
      </c>
      <c r="J20" s="5">
        <f t="shared" si="6"/>
        <v>24</v>
      </c>
      <c r="K20" s="5">
        <f t="shared" si="7"/>
        <v>20</v>
      </c>
      <c r="L20" s="5">
        <f t="shared" si="8"/>
        <v>18</v>
      </c>
      <c r="M20" s="58">
        <f t="shared" si="9"/>
        <v>12</v>
      </c>
    </row>
    <row r="21" spans="5:13" ht="13.5">
      <c r="E21" s="59">
        <v>3</v>
      </c>
      <c r="F21" s="11">
        <v>28</v>
      </c>
      <c r="G21" s="11">
        <f t="shared" si="10"/>
        <v>6</v>
      </c>
      <c r="H21" s="8">
        <v>2</v>
      </c>
      <c r="I21" s="8">
        <f t="shared" si="11"/>
        <v>56</v>
      </c>
      <c r="J21" s="8">
        <f t="shared" si="6"/>
        <v>36</v>
      </c>
      <c r="K21" s="8">
        <f t="shared" si="7"/>
        <v>20</v>
      </c>
      <c r="L21" s="8">
        <f t="shared" si="8"/>
        <v>12</v>
      </c>
      <c r="M21" s="60">
        <f t="shared" si="9"/>
        <v>12</v>
      </c>
    </row>
    <row r="22" spans="5:13" ht="13.5">
      <c r="E22" s="57">
        <v>4</v>
      </c>
      <c r="F22" s="4">
        <v>32</v>
      </c>
      <c r="G22" s="4">
        <f t="shared" si="10"/>
        <v>4</v>
      </c>
      <c r="H22" s="5">
        <v>2</v>
      </c>
      <c r="I22" s="5">
        <f t="shared" si="11"/>
        <v>64</v>
      </c>
      <c r="J22" s="5">
        <f t="shared" si="6"/>
        <v>48</v>
      </c>
      <c r="K22" s="5">
        <f t="shared" si="7"/>
        <v>16</v>
      </c>
      <c r="L22" s="5">
        <f t="shared" si="8"/>
        <v>8</v>
      </c>
      <c r="M22" s="58">
        <f t="shared" si="9"/>
        <v>12</v>
      </c>
    </row>
    <row r="23" spans="5:13" ht="13.5">
      <c r="E23" s="57">
        <v>5</v>
      </c>
      <c r="F23" s="4">
        <v>35</v>
      </c>
      <c r="G23" s="4">
        <f t="shared" si="10"/>
        <v>3</v>
      </c>
      <c r="H23" s="5">
        <v>2</v>
      </c>
      <c r="I23" s="5">
        <f t="shared" si="11"/>
        <v>70</v>
      </c>
      <c r="J23" s="5">
        <f t="shared" si="6"/>
        <v>60</v>
      </c>
      <c r="K23" s="5">
        <f t="shared" si="7"/>
        <v>10</v>
      </c>
      <c r="L23" s="5">
        <f t="shared" si="8"/>
        <v>6</v>
      </c>
      <c r="M23" s="58">
        <f t="shared" si="9"/>
        <v>12</v>
      </c>
    </row>
    <row r="24" spans="5:13" ht="13.5">
      <c r="E24" s="57">
        <v>6</v>
      </c>
      <c r="F24" s="4">
        <v>37</v>
      </c>
      <c r="G24" s="4">
        <f t="shared" si="10"/>
        <v>2</v>
      </c>
      <c r="H24" s="5">
        <v>2</v>
      </c>
      <c r="I24" s="5">
        <f t="shared" si="11"/>
        <v>74</v>
      </c>
      <c r="J24" s="5">
        <f t="shared" si="6"/>
        <v>72</v>
      </c>
      <c r="K24" s="5">
        <f t="shared" si="7"/>
        <v>2</v>
      </c>
      <c r="L24" s="5">
        <f t="shared" si="8"/>
        <v>4</v>
      </c>
      <c r="M24" s="58">
        <f t="shared" si="9"/>
        <v>12</v>
      </c>
    </row>
    <row r="25" spans="5:13" ht="15" thickBot="1">
      <c r="E25" s="61">
        <v>7</v>
      </c>
      <c r="F25" s="62">
        <v>38</v>
      </c>
      <c r="G25" s="62">
        <f t="shared" si="10"/>
        <v>1</v>
      </c>
      <c r="H25" s="63">
        <v>2</v>
      </c>
      <c r="I25" s="63">
        <f t="shared" si="11"/>
        <v>76</v>
      </c>
      <c r="J25" s="63">
        <f t="shared" si="6"/>
        <v>84</v>
      </c>
      <c r="K25" s="63">
        <f t="shared" si="7"/>
        <v>-8</v>
      </c>
      <c r="L25" s="63">
        <f t="shared" si="8"/>
        <v>2</v>
      </c>
      <c r="M25" s="64">
        <f t="shared" si="9"/>
        <v>12</v>
      </c>
    </row>
    <row r="26" ht="15" thickBot="1"/>
    <row r="27" spans="4:7" ht="13.5">
      <c r="D27" s="14"/>
      <c r="E27" s="15"/>
      <c r="F27" s="15"/>
      <c r="G27" s="16"/>
    </row>
    <row r="28" spans="4:7" ht="13.5">
      <c r="D28" s="17"/>
      <c r="E28" s="12" t="s">
        <v>7</v>
      </c>
      <c r="F28" s="9">
        <f>I12+I21</f>
        <v>130</v>
      </c>
      <c r="G28" s="37"/>
    </row>
    <row r="29" spans="4:7" ht="15" thickBot="1">
      <c r="D29" s="17"/>
      <c r="E29" s="12" t="s">
        <v>8</v>
      </c>
      <c r="F29" s="40">
        <f>$M$5*E12+$M$16*E21</f>
        <v>76</v>
      </c>
      <c r="G29" s="37"/>
    </row>
    <row r="30" spans="4:14" ht="13.5">
      <c r="D30" s="17"/>
      <c r="E30" s="12" t="s">
        <v>9</v>
      </c>
      <c r="F30" s="9">
        <f>F28-F29</f>
        <v>54</v>
      </c>
      <c r="G30" s="37"/>
      <c r="I30" s="14"/>
      <c r="J30" s="15"/>
      <c r="K30" s="15"/>
      <c r="L30" s="15"/>
      <c r="M30" s="15"/>
      <c r="N30" s="16"/>
    </row>
    <row r="31" spans="4:14" ht="15" thickBot="1">
      <c r="D31" s="38"/>
      <c r="E31" s="39"/>
      <c r="F31" s="39"/>
      <c r="G31" s="22"/>
      <c r="I31" s="17"/>
      <c r="J31" s="24" t="s">
        <v>13</v>
      </c>
      <c r="K31" s="12"/>
      <c r="L31" s="66">
        <f>G12</f>
        <v>4</v>
      </c>
      <c r="M31" s="13"/>
      <c r="N31" s="68">
        <f>L31/L32</f>
        <v>0.5</v>
      </c>
    </row>
    <row r="32" spans="5:14" ht="13.5">
      <c r="E32"/>
      <c r="F32"/>
      <c r="I32" s="17"/>
      <c r="J32" s="25" t="s">
        <v>14</v>
      </c>
      <c r="K32" s="12"/>
      <c r="L32" s="67">
        <f>M12</f>
        <v>8</v>
      </c>
      <c r="M32" s="9"/>
      <c r="N32" s="18"/>
    </row>
    <row r="33" spans="6:14" ht="15" thickBot="1">
      <c r="F33" s="3" t="s">
        <v>15</v>
      </c>
      <c r="G33" s="2" t="s">
        <v>16</v>
      </c>
      <c r="H33" s="2"/>
      <c r="I33" s="17"/>
      <c r="J33" s="25"/>
      <c r="K33" s="12"/>
      <c r="L33" s="23"/>
      <c r="M33" s="19"/>
      <c r="N33" s="18"/>
    </row>
    <row r="34" spans="5:14" ht="15" thickBot="1">
      <c r="E34" s="35" t="s">
        <v>17</v>
      </c>
      <c r="F34" s="28">
        <f>$F$29/L35</f>
        <v>6.333333333333333</v>
      </c>
      <c r="G34" s="28">
        <v>3</v>
      </c>
      <c r="H34" s="33"/>
      <c r="I34" s="17"/>
      <c r="J34" s="24" t="s">
        <v>18</v>
      </c>
      <c r="K34" s="12"/>
      <c r="L34" s="66">
        <f>G21</f>
        <v>6</v>
      </c>
      <c r="M34" s="13"/>
      <c r="N34" s="68">
        <f>L34/L35</f>
        <v>0.5</v>
      </c>
    </row>
    <row r="35" spans="5:14" ht="15" thickBot="1">
      <c r="E35" s="36" t="s">
        <v>19</v>
      </c>
      <c r="F35" s="29">
        <f>$F$29/L32</f>
        <v>9.5</v>
      </c>
      <c r="G35" s="29">
        <v>5</v>
      </c>
      <c r="H35" s="33"/>
      <c r="I35" s="17"/>
      <c r="J35" s="25" t="s">
        <v>20</v>
      </c>
      <c r="K35" s="12"/>
      <c r="L35" s="67">
        <f>M21</f>
        <v>12</v>
      </c>
      <c r="M35" s="9"/>
      <c r="N35" s="18"/>
    </row>
    <row r="36" spans="5:14" ht="15" thickBot="1">
      <c r="E36" s="30" t="s">
        <v>4</v>
      </c>
      <c r="F36" s="31"/>
      <c r="G36" s="32">
        <f>F21+F12</f>
        <v>65</v>
      </c>
      <c r="H36" s="34"/>
      <c r="I36" s="20"/>
      <c r="J36" s="21"/>
      <c r="K36" s="21"/>
      <c r="L36" s="21"/>
      <c r="M36" s="21"/>
      <c r="N36" s="22"/>
    </row>
    <row r="37" ht="15" thickBot="1"/>
    <row r="38" spans="3:15" ht="15" thickTop="1">
      <c r="C38" s="41"/>
      <c r="D38" s="42"/>
      <c r="E38" s="43"/>
      <c r="F38" s="43"/>
      <c r="G38" s="44"/>
      <c r="H38" s="44"/>
      <c r="I38" s="44"/>
      <c r="J38" s="44"/>
      <c r="K38" s="44"/>
      <c r="L38" s="44"/>
      <c r="M38" s="44"/>
      <c r="N38" s="44"/>
      <c r="O38" s="45"/>
    </row>
    <row r="39" spans="3:15" ht="13.5">
      <c r="C39" s="46"/>
      <c r="D39" s="12" t="s">
        <v>17</v>
      </c>
      <c r="E39" s="26"/>
      <c r="F39" s="27"/>
      <c r="G39" s="19"/>
      <c r="H39" s="19"/>
      <c r="I39" s="19"/>
      <c r="J39" s="19"/>
      <c r="K39" s="19"/>
      <c r="L39" s="19"/>
      <c r="M39" s="19"/>
      <c r="N39" s="19"/>
      <c r="O39" s="47"/>
    </row>
    <row r="40" spans="3:15" ht="13.5">
      <c r="C40" s="46"/>
      <c r="D40" s="48"/>
      <c r="E40" s="26"/>
      <c r="F40" s="27"/>
      <c r="G40" s="19"/>
      <c r="H40" s="19"/>
      <c r="I40" s="19"/>
      <c r="J40" s="19"/>
      <c r="K40" s="19"/>
      <c r="L40" s="19"/>
      <c r="M40" s="19"/>
      <c r="N40" s="19"/>
      <c r="O40" s="47"/>
    </row>
    <row r="41" spans="3:15" ht="15" thickBot="1">
      <c r="C41" s="46"/>
      <c r="D41" s="48">
        <v>12</v>
      </c>
      <c r="E41" s="26"/>
      <c r="F41" s="27"/>
      <c r="G41" s="19"/>
      <c r="H41" s="19"/>
      <c r="I41" s="19"/>
      <c r="J41" s="19"/>
      <c r="K41" s="19"/>
      <c r="L41" s="19"/>
      <c r="M41" s="19"/>
      <c r="N41" s="19"/>
      <c r="O41" s="47"/>
    </row>
    <row r="42" spans="3:15" ht="15" thickBot="1">
      <c r="C42" s="46"/>
      <c r="D42" s="48"/>
      <c r="E42" s="26"/>
      <c r="F42" s="27"/>
      <c r="G42" s="76"/>
      <c r="H42" s="77"/>
      <c r="I42" s="78" t="s">
        <v>21</v>
      </c>
      <c r="J42" s="77"/>
      <c r="K42" s="79"/>
      <c r="L42" s="19"/>
      <c r="M42" s="19"/>
      <c r="N42" s="19"/>
      <c r="O42" s="47"/>
    </row>
    <row r="43" spans="3:15" ht="13.5">
      <c r="C43" s="46"/>
      <c r="D43" s="48">
        <v>11</v>
      </c>
      <c r="E43" s="26"/>
      <c r="F43" s="27"/>
      <c r="G43" s="19"/>
      <c r="H43" s="19"/>
      <c r="I43" s="19"/>
      <c r="J43" s="19"/>
      <c r="K43" s="19"/>
      <c r="L43" s="19"/>
      <c r="M43" s="19"/>
      <c r="N43" s="19"/>
      <c r="O43" s="47"/>
    </row>
    <row r="44" spans="3:15" ht="13.5">
      <c r="C44" s="46"/>
      <c r="D44" s="48"/>
      <c r="E44" s="26"/>
      <c r="F44" s="27"/>
      <c r="G44" s="19"/>
      <c r="H44" s="19"/>
      <c r="I44" s="19"/>
      <c r="J44" s="19"/>
      <c r="K44" s="19"/>
      <c r="L44" s="19"/>
      <c r="M44" s="19"/>
      <c r="N44" s="19"/>
      <c r="O44" s="47"/>
    </row>
    <row r="45" spans="3:15" ht="13.5">
      <c r="C45" s="46"/>
      <c r="D45" s="48">
        <v>10</v>
      </c>
      <c r="E45" s="26"/>
      <c r="F45" s="19"/>
      <c r="G45" s="19"/>
      <c r="H45" s="19"/>
      <c r="I45" s="19"/>
      <c r="J45" s="19"/>
      <c r="K45" s="19"/>
      <c r="L45" s="19"/>
      <c r="M45" s="19"/>
      <c r="N45" s="19"/>
      <c r="O45" s="47"/>
    </row>
    <row r="46" spans="3:15" ht="13.5">
      <c r="C46" s="46"/>
      <c r="D46" s="48"/>
      <c r="E46" s="17"/>
      <c r="F46" s="19"/>
      <c r="G46" s="19"/>
      <c r="H46" s="19"/>
      <c r="I46" s="19"/>
      <c r="J46" s="19"/>
      <c r="K46" s="19"/>
      <c r="L46" s="19"/>
      <c r="M46" s="19"/>
      <c r="N46" s="19"/>
      <c r="O46" s="47"/>
    </row>
    <row r="47" spans="3:15" ht="13.5">
      <c r="C47" s="46"/>
      <c r="D47" s="48">
        <v>9</v>
      </c>
      <c r="E47" s="17"/>
      <c r="F47" s="19"/>
      <c r="G47" s="19"/>
      <c r="H47" s="19"/>
      <c r="I47" s="19"/>
      <c r="J47" s="19"/>
      <c r="K47" s="19"/>
      <c r="L47" s="19"/>
      <c r="M47" s="19"/>
      <c r="N47" s="19"/>
      <c r="O47" s="47"/>
    </row>
    <row r="48" spans="3:15" ht="13.5">
      <c r="C48" s="46"/>
      <c r="D48" s="48"/>
      <c r="E48" s="17"/>
      <c r="F48" s="19"/>
      <c r="G48" s="19"/>
      <c r="H48" s="19"/>
      <c r="I48" s="19"/>
      <c r="J48" s="19"/>
      <c r="K48" s="19"/>
      <c r="L48" s="19"/>
      <c r="M48" s="19"/>
      <c r="N48" s="19"/>
      <c r="O48" s="47"/>
    </row>
    <row r="49" spans="3:15" ht="13.5">
      <c r="C49" s="46"/>
      <c r="D49" s="48">
        <v>8</v>
      </c>
      <c r="E49" s="17"/>
      <c r="F49" s="19"/>
      <c r="G49" s="19"/>
      <c r="H49" s="19"/>
      <c r="I49" s="19"/>
      <c r="J49" s="19"/>
      <c r="K49" s="19"/>
      <c r="L49" s="19"/>
      <c r="M49" s="19"/>
      <c r="N49" s="19"/>
      <c r="O49" s="47"/>
    </row>
    <row r="50" spans="3:15" ht="13.5">
      <c r="C50" s="46"/>
      <c r="D50" s="48"/>
      <c r="E50" s="17"/>
      <c r="F50" s="19"/>
      <c r="G50" s="19"/>
      <c r="H50" s="19"/>
      <c r="I50" s="19"/>
      <c r="J50" s="19"/>
      <c r="K50" s="19"/>
      <c r="L50" s="19"/>
      <c r="M50" s="19"/>
      <c r="N50" s="19"/>
      <c r="O50" s="47"/>
    </row>
    <row r="51" spans="3:15" ht="13.5">
      <c r="C51" s="46"/>
      <c r="D51" s="48">
        <v>7</v>
      </c>
      <c r="E51" s="17"/>
      <c r="F51" s="19"/>
      <c r="G51" s="19"/>
      <c r="H51" s="19"/>
      <c r="I51" s="19"/>
      <c r="J51" s="19"/>
      <c r="K51" s="19"/>
      <c r="L51" s="19"/>
      <c r="M51" s="19"/>
      <c r="N51" s="19"/>
      <c r="O51" s="47"/>
    </row>
    <row r="52" spans="3:15" ht="13.5">
      <c r="C52" s="46"/>
      <c r="D52" s="48"/>
      <c r="E52" s="17"/>
      <c r="F52" s="19"/>
      <c r="G52" s="19"/>
      <c r="H52" s="19"/>
      <c r="I52" s="19"/>
      <c r="J52" s="19"/>
      <c r="K52" s="19"/>
      <c r="L52" s="19"/>
      <c r="M52" s="19"/>
      <c r="N52" s="19"/>
      <c r="O52" s="47"/>
    </row>
    <row r="53" spans="3:15" ht="13.5">
      <c r="C53" s="46"/>
      <c r="D53" s="48">
        <v>6</v>
      </c>
      <c r="E53" s="17"/>
      <c r="F53" s="19"/>
      <c r="G53" s="19"/>
      <c r="H53" s="19"/>
      <c r="I53" s="19"/>
      <c r="J53" s="19"/>
      <c r="K53" s="19"/>
      <c r="L53" s="19"/>
      <c r="M53" s="19"/>
      <c r="N53" s="19"/>
      <c r="O53" s="47"/>
    </row>
    <row r="54" spans="3:15" ht="13.5">
      <c r="C54" s="46"/>
      <c r="D54" s="48"/>
      <c r="E54" s="17"/>
      <c r="F54" s="19"/>
      <c r="G54" s="19"/>
      <c r="H54" s="19"/>
      <c r="I54" s="19"/>
      <c r="J54" s="19"/>
      <c r="K54" s="19"/>
      <c r="L54" s="19"/>
      <c r="M54" s="19"/>
      <c r="N54" s="19"/>
      <c r="O54" s="47"/>
    </row>
    <row r="55" spans="3:15" ht="13.5">
      <c r="C55" s="46"/>
      <c r="D55" s="48">
        <v>5</v>
      </c>
      <c r="E55" s="17"/>
      <c r="F55" s="19"/>
      <c r="G55" s="19"/>
      <c r="H55" s="19"/>
      <c r="I55" s="19"/>
      <c r="J55" s="19"/>
      <c r="K55" s="19"/>
      <c r="L55" s="19"/>
      <c r="M55" s="19"/>
      <c r="N55" s="19"/>
      <c r="O55" s="47"/>
    </row>
    <row r="56" spans="3:15" ht="13.5">
      <c r="C56" s="46"/>
      <c r="D56" s="48"/>
      <c r="E56" s="17"/>
      <c r="F56" s="19"/>
      <c r="G56" s="19"/>
      <c r="H56" s="19"/>
      <c r="I56" s="19"/>
      <c r="J56" s="19"/>
      <c r="K56" s="19"/>
      <c r="L56" s="19"/>
      <c r="M56" s="19"/>
      <c r="N56" s="19"/>
      <c r="O56" s="47"/>
    </row>
    <row r="57" spans="3:15" ht="13.5">
      <c r="C57" s="46"/>
      <c r="D57" s="48">
        <v>4</v>
      </c>
      <c r="E57" s="17"/>
      <c r="F57" s="19"/>
      <c r="G57" s="19"/>
      <c r="H57" s="19"/>
      <c r="I57" s="19"/>
      <c r="J57" s="19"/>
      <c r="K57" s="19"/>
      <c r="L57" s="19"/>
      <c r="M57" s="19"/>
      <c r="N57" s="19"/>
      <c r="O57" s="47"/>
    </row>
    <row r="58" spans="3:15" ht="13.5">
      <c r="C58" s="46"/>
      <c r="D58" s="48"/>
      <c r="E58" s="17"/>
      <c r="F58" s="19"/>
      <c r="G58" s="19"/>
      <c r="H58" s="19"/>
      <c r="I58" s="19"/>
      <c r="J58" s="19"/>
      <c r="K58" s="19"/>
      <c r="L58" s="19"/>
      <c r="M58" s="19"/>
      <c r="N58" s="19"/>
      <c r="O58" s="47"/>
    </row>
    <row r="59" spans="3:15" ht="13.5">
      <c r="C59" s="46"/>
      <c r="D59" s="48">
        <v>3</v>
      </c>
      <c r="E59" s="17"/>
      <c r="F59" s="19"/>
      <c r="G59" s="19"/>
      <c r="H59" s="19"/>
      <c r="I59" s="19"/>
      <c r="J59" s="19"/>
      <c r="K59" s="19"/>
      <c r="L59" s="19"/>
      <c r="M59" s="19"/>
      <c r="N59" s="19"/>
      <c r="O59" s="47"/>
    </row>
    <row r="60" spans="3:15" ht="13.5">
      <c r="C60" s="46"/>
      <c r="D60" s="48"/>
      <c r="E60" s="17"/>
      <c r="F60" s="19"/>
      <c r="G60" s="19"/>
      <c r="H60" s="19"/>
      <c r="I60" s="19"/>
      <c r="J60" s="19"/>
      <c r="K60" s="19"/>
      <c r="L60" s="12">
        <v>65</v>
      </c>
      <c r="M60"/>
      <c r="N60" s="19"/>
      <c r="O60" s="47"/>
    </row>
    <row r="61" spans="3:15" ht="13.5">
      <c r="C61" s="46"/>
      <c r="D61" s="48">
        <v>2</v>
      </c>
      <c r="E61" s="17"/>
      <c r="F61" s="19"/>
      <c r="G61" s="19"/>
      <c r="H61" s="19"/>
      <c r="I61" s="19"/>
      <c r="J61" s="19"/>
      <c r="K61" s="19"/>
      <c r="L61" s="19"/>
      <c r="M61" s="19"/>
      <c r="N61" s="19"/>
      <c r="O61" s="47"/>
    </row>
    <row r="62" spans="3:15" ht="13.5">
      <c r="C62" s="46"/>
      <c r="D62" s="48"/>
      <c r="E62" s="17"/>
      <c r="F62" s="19"/>
      <c r="G62" s="19"/>
      <c r="H62" s="19"/>
      <c r="I62" s="19"/>
      <c r="J62" s="19"/>
      <c r="K62" s="19"/>
      <c r="L62" s="19"/>
      <c r="M62" s="19"/>
      <c r="N62" s="19"/>
      <c r="O62" s="47"/>
    </row>
    <row r="63" spans="3:15" ht="13.5">
      <c r="C63" s="46"/>
      <c r="D63" s="48">
        <v>1</v>
      </c>
      <c r="E63" s="17"/>
      <c r="F63" s="19"/>
      <c r="G63" s="19"/>
      <c r="H63" s="19"/>
      <c r="I63" s="19"/>
      <c r="J63" s="19"/>
      <c r="K63"/>
      <c r="L63" s="19"/>
      <c r="M63" s="19"/>
      <c r="N63" s="19"/>
      <c r="O63" s="47"/>
    </row>
    <row r="64" spans="3:15" ht="15" thickBot="1">
      <c r="C64" s="46"/>
      <c r="D64" s="48"/>
      <c r="E64" s="20"/>
      <c r="F64" s="21"/>
      <c r="G64" s="21"/>
      <c r="H64" s="21"/>
      <c r="I64" s="21"/>
      <c r="J64" s="21"/>
      <c r="K64" s="65">
        <v>50</v>
      </c>
      <c r="L64" s="21"/>
      <c r="M64" s="21"/>
      <c r="N64" s="21"/>
      <c r="O64" s="47"/>
    </row>
    <row r="65" spans="3:15" ht="13.5">
      <c r="C65" s="46"/>
      <c r="D65" s="19"/>
      <c r="E65" s="48">
        <v>1</v>
      </c>
      <c r="F65" s="48">
        <v>2</v>
      </c>
      <c r="G65" s="48">
        <v>3</v>
      </c>
      <c r="H65" s="48">
        <v>4</v>
      </c>
      <c r="I65" s="48">
        <v>5</v>
      </c>
      <c r="J65" s="48">
        <v>6</v>
      </c>
      <c r="K65" s="48">
        <v>7</v>
      </c>
      <c r="L65" s="48">
        <v>8</v>
      </c>
      <c r="M65" s="48">
        <v>9</v>
      </c>
      <c r="N65" s="48">
        <v>10</v>
      </c>
      <c r="O65" s="49" t="s">
        <v>19</v>
      </c>
    </row>
    <row r="66" spans="3:15" ht="15" thickBot="1">
      <c r="C66" s="50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ht="15" thickTop="1"/>
  </sheetData>
  <printOptions/>
  <pageMargins left="0.3" right="0.3" top="0.5" bottom="0.5" header="0.5" footer="0.5"/>
  <pageSetup orientation="portrait" paperSize="9" scale="7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1998-11-10T17:48:39Z</dcterms:created>
  <cp:category/>
  <cp:version/>
  <cp:contentType/>
  <cp:contentStatus/>
</cp:coreProperties>
</file>